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D:\Daten\Dokumente\2. Einradfahrer\BDR\Generalausschreibungen\Rennen\BM Rennen 2017 Hofheim\"/>
    </mc:Choice>
  </mc:AlternateContent>
  <workbookProtection workbookAlgorithmName="SHA-512" workbookHashValue="SYN9wsbILLQkEPCIohG8aqiYMoNHXwLAk2fJl44i8IVsf7lsRPi+PAGJRBnPcDAYm/F9whJIpPs1oF3SHBCSCQ==" workbookSaltValue="B0IMy85kloiSVLDJpmDmeQ==" workbookSpinCount="100000" lockStructure="1"/>
  <bookViews>
    <workbookView xWindow="0" yWindow="0" windowWidth="28800" windowHeight="12030" tabRatio="987"/>
  </bookViews>
  <sheets>
    <sheet name="Disziplinen+Übernachtung" sheetId="1" r:id="rId1"/>
    <sheet name="Staffeln" sheetId="2" r:id="rId2"/>
  </sheets>
  <calcPr calcId="171027"/>
</workbook>
</file>

<file path=xl/calcChain.xml><?xml version="1.0" encoding="utf-8"?>
<calcChain xmlns="http://schemas.openxmlformats.org/spreadsheetml/2006/main">
  <c r="C4" i="2" l="1"/>
  <c r="C5" i="2"/>
  <c r="E16" i="1"/>
  <c r="W18" i="1"/>
  <c r="W19" i="1"/>
  <c r="W20" i="1"/>
  <c r="W21" i="1"/>
  <c r="W22" i="1"/>
  <c r="W23" i="1"/>
  <c r="W24" i="1"/>
  <c r="W25" i="1"/>
  <c r="W26" i="1"/>
  <c r="W27" i="1"/>
  <c r="W28" i="1"/>
  <c r="W29" i="1"/>
  <c r="X29" i="1" s="1"/>
  <c r="W30" i="1"/>
  <c r="W31" i="1"/>
  <c r="W32" i="1"/>
  <c r="W33" i="1"/>
  <c r="W34" i="1"/>
  <c r="W35" i="1"/>
  <c r="W36" i="1"/>
  <c r="W37" i="1"/>
  <c r="W38" i="1"/>
  <c r="W39" i="1"/>
  <c r="W40" i="1"/>
  <c r="W41" i="1"/>
  <c r="X41" i="1" s="1"/>
  <c r="W42" i="1"/>
  <c r="W43" i="1"/>
  <c r="W44" i="1"/>
  <c r="W45" i="1"/>
  <c r="X45" i="1" s="1"/>
  <c r="W46" i="1"/>
  <c r="W47" i="1"/>
  <c r="W48" i="1"/>
  <c r="W49" i="1"/>
  <c r="W17" i="1"/>
  <c r="V27" i="1"/>
  <c r="V28" i="1"/>
  <c r="V29" i="1"/>
  <c r="V30" i="1"/>
  <c r="X30" i="1" s="1"/>
  <c r="V31" i="1"/>
  <c r="V32" i="1"/>
  <c r="V33" i="1"/>
  <c r="V34" i="1"/>
  <c r="X34" i="1" s="1"/>
  <c r="V35" i="1"/>
  <c r="V36" i="1"/>
  <c r="V37" i="1"/>
  <c r="V38" i="1"/>
  <c r="X38" i="1" s="1"/>
  <c r="V39" i="1"/>
  <c r="V40" i="1"/>
  <c r="V41" i="1"/>
  <c r="V42" i="1"/>
  <c r="V43" i="1"/>
  <c r="V44" i="1"/>
  <c r="V45" i="1"/>
  <c r="V46" i="1"/>
  <c r="X46" i="1" s="1"/>
  <c r="V47" i="1"/>
  <c r="V48" i="1"/>
  <c r="V49" i="1"/>
  <c r="V18" i="1"/>
  <c r="V19" i="1"/>
  <c r="V20" i="1"/>
  <c r="V21" i="1"/>
  <c r="X21" i="1" s="1"/>
  <c r="V22" i="1"/>
  <c r="V23" i="1"/>
  <c r="V24" i="1"/>
  <c r="V25" i="1"/>
  <c r="X25" i="1" s="1"/>
  <c r="V26" i="1"/>
  <c r="X28" i="1"/>
  <c r="X37" i="1"/>
  <c r="X44" i="1"/>
  <c r="X33" i="1"/>
  <c r="V17" i="1"/>
  <c r="X18" i="1"/>
  <c r="X19" i="1"/>
  <c r="X20" i="1"/>
  <c r="X22" i="1"/>
  <c r="X23" i="1"/>
  <c r="X24" i="1"/>
  <c r="X26" i="1"/>
  <c r="X27" i="1"/>
  <c r="X31" i="1"/>
  <c r="X32" i="1"/>
  <c r="X35" i="1"/>
  <c r="X36" i="1"/>
  <c r="X39" i="1"/>
  <c r="X40" i="1"/>
  <c r="X42" i="1"/>
  <c r="X43" i="1"/>
  <c r="X47" i="1"/>
  <c r="X48" i="1"/>
  <c r="R50" i="1"/>
  <c r="S50" i="1"/>
  <c r="X49" i="1" l="1"/>
  <c r="C53" i="1"/>
  <c r="X17" i="1"/>
  <c r="A53" i="1" s="1"/>
  <c r="G53" i="1" l="1"/>
</calcChain>
</file>

<file path=xl/comments1.xml><?xml version="1.0" encoding="utf-8"?>
<comments xmlns="http://schemas.openxmlformats.org/spreadsheetml/2006/main">
  <authors>
    <author/>
  </authors>
  <commentList>
    <comment ref="G15" authorId="0" shapeId="0">
      <text>
        <r>
          <rPr>
            <sz val="10"/>
            <color indexed="8"/>
            <rFont val="Tahoma"/>
            <family val="2"/>
          </rPr>
          <t xml:space="preserve">für männlich - </t>
        </r>
        <r>
          <rPr>
            <b/>
            <sz val="10"/>
            <color indexed="8"/>
            <rFont val="Tahoma"/>
            <family val="2"/>
          </rPr>
          <t xml:space="preserve">m
</t>
        </r>
        <r>
          <rPr>
            <sz val="10"/>
            <color indexed="8"/>
            <rFont val="Tahoma"/>
            <family val="2"/>
          </rPr>
          <t>für weiblich -</t>
        </r>
        <r>
          <rPr>
            <b/>
            <sz val="10"/>
            <color indexed="8"/>
            <rFont val="Tahoma"/>
            <family val="2"/>
          </rPr>
          <t xml:space="preserve"> w</t>
        </r>
      </text>
    </comment>
    <comment ref="Q15" authorId="0" shapeId="0">
      <text>
        <r>
          <rPr>
            <sz val="10"/>
            <color indexed="8"/>
            <rFont val="Tahoma"/>
            <family val="2"/>
          </rPr>
          <t>Für alle 4 Teilnehmer einer Staffel die gleiche Ziffer vergeben.
Der "Staffelname" wird mit der vergebenen Nummer im "Staffel-Formular" erfasst.</t>
        </r>
      </text>
    </comment>
    <comment ref="T15" authorId="0" shapeId="0">
      <text>
        <r>
          <rPr>
            <sz val="10"/>
            <color indexed="8"/>
            <rFont val="Tahoma"/>
            <family val="2"/>
          </rPr>
          <t xml:space="preserve">für Ja    - </t>
        </r>
        <r>
          <rPr>
            <b/>
            <sz val="10"/>
            <color indexed="8"/>
            <rFont val="Tahoma"/>
            <family val="2"/>
          </rPr>
          <t xml:space="preserve">J
</t>
        </r>
        <r>
          <rPr>
            <sz val="10"/>
            <color indexed="8"/>
            <rFont val="Tahoma"/>
            <family val="2"/>
          </rPr>
          <t xml:space="preserve">für Nein - </t>
        </r>
        <r>
          <rPr>
            <b/>
            <sz val="10"/>
            <color indexed="8"/>
            <rFont val="Tahoma"/>
            <family val="2"/>
          </rPr>
          <t>N</t>
        </r>
      </text>
    </comment>
    <comment ref="H16" authorId="0" shapeId="0">
      <text>
        <r>
          <rPr>
            <b/>
            <sz val="9"/>
            <color indexed="8"/>
            <rFont val="Tahoma"/>
            <family val="2"/>
          </rPr>
          <t>Zelle leer für kein Start in dieser Disziplin, 
bei Start in dieser Disziplin bitte Anmeldezeit für Laufeinteilung eintragen (in Planung)</t>
        </r>
      </text>
    </comment>
    <comment ref="I16" authorId="0" shapeId="0">
      <text>
        <r>
          <rPr>
            <b/>
            <sz val="9"/>
            <color indexed="8"/>
            <rFont val="Tahoma"/>
            <family val="2"/>
          </rPr>
          <t>Zelle leer für kein Start in dieser Disziplin, 
bei Start in dieser Disziplin bitte Anmeldezeit für Laufeinteilung eintragen (in Planung)</t>
        </r>
      </text>
    </comment>
    <comment ref="J16" authorId="0" shapeId="0">
      <text>
        <r>
          <rPr>
            <b/>
            <sz val="9"/>
            <color indexed="8"/>
            <rFont val="Tahoma"/>
            <family val="2"/>
          </rPr>
          <t xml:space="preserve">Zelle leer für kein Start in dieser Disziplin, 
bei Start in dieser Disziplin bitte Anmeldezeit für Laufeinteilung eintragen (in Planung)
</t>
        </r>
      </text>
    </comment>
    <comment ref="K16" authorId="0" shapeId="0">
      <text>
        <r>
          <rPr>
            <b/>
            <sz val="9"/>
            <color indexed="8"/>
            <rFont val="Tahoma"/>
            <family val="2"/>
          </rPr>
          <t>Zelle leer für kein Start in dieser Disziplin, 
bei Start in dieser Disziplin bitte Anmeldezeit für Laufeinteilung eintragen (in Planung)</t>
        </r>
      </text>
    </comment>
    <comment ref="L16" authorId="0" shapeId="0">
      <text>
        <r>
          <rPr>
            <b/>
            <sz val="9"/>
            <color indexed="8"/>
            <rFont val="Tahoma"/>
            <family val="2"/>
          </rPr>
          <t>Zelle leer für kein Start in dieser Disziplin, 
bei Start in dieser Disziplin bitte Anmeldezeit für Laufeinteilung eintragen (in Planung)</t>
        </r>
      </text>
    </comment>
    <comment ref="Q16" authorId="0" shapeId="0">
      <text>
        <r>
          <rPr>
            <sz val="10"/>
            <color indexed="8"/>
            <rFont val="Tahoma"/>
            <family val="2"/>
          </rPr>
          <t>Staffel-Nr. der 4x100m-Staffel aus Staffel-Formular (Reiter "Staffeln") eintragen.</t>
        </r>
      </text>
    </comment>
    <comment ref="A53" authorId="0" shapeId="0">
      <text>
        <r>
          <rPr>
            <sz val="10"/>
            <color indexed="8"/>
            <rFont val="Tahoma"/>
            <family val="2"/>
          </rPr>
          <t>wird automatisch errechnet</t>
        </r>
      </text>
    </comment>
    <comment ref="C53" authorId="0" shapeId="0">
      <text>
        <r>
          <rPr>
            <sz val="10"/>
            <color indexed="8"/>
            <rFont val="Tahoma"/>
            <family val="2"/>
          </rPr>
          <t>wird automatisch errechnet</t>
        </r>
      </text>
    </comment>
    <comment ref="G53" authorId="0" shapeId="0">
      <text>
        <r>
          <rPr>
            <sz val="10"/>
            <color indexed="8"/>
            <rFont val="Tahoma"/>
            <family val="2"/>
          </rPr>
          <t>wird automatisch errechnet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4" authorId="0" shapeId="0">
      <text>
        <r>
          <rPr>
            <sz val="10"/>
            <color indexed="8"/>
            <rFont val="Tahoma"/>
            <family val="2"/>
          </rPr>
          <t>Verein und Ansprechpartner wird vom Blatt Disziplinen+Übernachtung übernommen</t>
        </r>
      </text>
    </comment>
  </commentList>
</comments>
</file>

<file path=xl/sharedStrings.xml><?xml version="1.0" encoding="utf-8"?>
<sst xmlns="http://schemas.openxmlformats.org/spreadsheetml/2006/main" count="114" uniqueCount="102">
  <si>
    <t>Organisationsbüro</t>
  </si>
  <si>
    <t>TV Hofheim 1861 e.V.</t>
  </si>
  <si>
    <t>Verein:</t>
  </si>
  <si>
    <t>Ansprechpartner:</t>
  </si>
  <si>
    <t>Straße:</t>
  </si>
  <si>
    <t>PLZ Ort:</t>
  </si>
  <si>
    <t>Telefon:</t>
  </si>
  <si>
    <t>Email:</t>
  </si>
  <si>
    <t>Aufsicht bei Übernachtungen:</t>
  </si>
  <si>
    <t>Bankverbindung: TV Hofheim 1861 e.V., Konto-Nr. DE41 7935 1730 0000 3005 58,  Sparkasse Hofheim</t>
  </si>
  <si>
    <t>Bei Staffel zu jeweils 4 Teilnehmern die gleiche Nummer aus dem "Staffel-Formular" aufnehmen (1 oder 2 oder 3 etc.)</t>
  </si>
  <si>
    <t>Nr.</t>
  </si>
  <si>
    <t xml:space="preserve">Name </t>
  </si>
  <si>
    <t>Vorname</t>
  </si>
  <si>
    <t>Geschlecht (m/w)</t>
  </si>
  <si>
    <t>100 Meter</t>
  </si>
  <si>
    <t>400 Meter</t>
  </si>
  <si>
    <t>800  Meter</t>
  </si>
  <si>
    <t>50m Einbein</t>
  </si>
  <si>
    <t>Radlauf (10m/30m)</t>
  </si>
  <si>
    <t>IUF-Slalom</t>
  </si>
  <si>
    <t>Hochsprung</t>
  </si>
  <si>
    <t>Weitsprung</t>
  </si>
  <si>
    <t>Coasting</t>
  </si>
  <si>
    <t>Staffel (4 x 100m)</t>
  </si>
  <si>
    <t>Übernachtung mit 
Frühstück</t>
  </si>
  <si>
    <t>BDR-Mitglied (J/N)</t>
  </si>
  <si>
    <t xml:space="preserve">Max. 3 Disziplinen </t>
  </si>
  <si>
    <t>Zwischensumme BDR</t>
  </si>
  <si>
    <t>Zwischensumme max. 3 Disziplinen</t>
  </si>
  <si>
    <t>Startgebühr</t>
  </si>
  <si>
    <t>0.</t>
  </si>
  <si>
    <t>Beispielname</t>
  </si>
  <si>
    <t>m/w</t>
  </si>
  <si>
    <t>x</t>
  </si>
  <si>
    <t>Fr-Sa</t>
  </si>
  <si>
    <t>Sa-So</t>
  </si>
  <si>
    <t>J/N</t>
  </si>
  <si>
    <t>1.</t>
  </si>
  <si>
    <t>m</t>
  </si>
  <si>
    <t>X</t>
  </si>
  <si>
    <t>J</t>
  </si>
  <si>
    <t>2.</t>
  </si>
  <si>
    <t>w</t>
  </si>
  <si>
    <t>N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</si>
  <si>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</si>
  <si>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</si>
  <si>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</si>
  <si>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</si>
  <si>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</si>
  <si>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</si>
  <si>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</si>
  <si>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</si>
  <si>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</si>
  <si>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</si>
  <si>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</si>
  <si>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</si>
  <si>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</si>
  <si>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</si>
  <si>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</si>
  <si>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</si>
  <si>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</si>
  <si>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</si>
  <si>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</si>
  <si>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</si>
  <si>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</si>
  <si>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</si>
  <si>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</si>
  <si>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</si>
  <si>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</si>
  <si>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</si>
  <si>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</si>
  <si>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</si>
  <si>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</si>
  <si>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</si>
  <si>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</si>
  <si>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Startgebühren</t>
  </si>
  <si>
    <t>Gebühren Übernachtungen (je 8€)</t>
  </si>
  <si>
    <t>Gesamtsumme</t>
  </si>
  <si>
    <t>HINWEIS zu Übernachtungen</t>
  </si>
  <si>
    <t>Kosten pro Person und Nacht (incl. Frühstück): 8 €</t>
  </si>
  <si>
    <t>Bitte den Ansprechpartner für die Übernachtung oben im Schriftkopf eintragen</t>
  </si>
  <si>
    <t>Radsportverein Illertissen 1893 e.V.</t>
  </si>
  <si>
    <t>Ingrid Kreuzer
Beethovenstr. 19
D-87727 Babenhausen
radsportverein.illertissen@yahoo.de
Telefon: 08333/536100 od. 0171/5624414</t>
  </si>
  <si>
    <t>Hier bitte den Staffelnamen eintragen und den Sportlern auf Blatt "Disziplinen+Übernachtung"  die "Staffel-Nr." der Staffel zuordnen.</t>
  </si>
  <si>
    <t>Altersklasse</t>
  </si>
  <si>
    <t>Staffel-Nr.</t>
  </si>
  <si>
    <t>Staffelname 4 x 100m</t>
  </si>
  <si>
    <t>Offene Bayerische Meisterschaft Einrad Rennen 1.und 2.7.2017</t>
  </si>
  <si>
    <r>
      <t xml:space="preserve">Anmeldung an: </t>
    </r>
    <r>
      <rPr>
        <u/>
        <sz val="11"/>
        <color indexed="12"/>
        <rFont val="Calibri"/>
        <family val="2"/>
      </rPr>
      <t>tvhofheim@gmx.de</t>
    </r>
    <r>
      <rPr>
        <sz val="11"/>
        <color indexed="12"/>
        <rFont val="Calibri"/>
        <family val="2"/>
      </rPr>
      <t xml:space="preserve"> - Betreff "OBM 2017"</t>
    </r>
  </si>
  <si>
    <t>Geburtsdatum (TT.MM.JJJJ)</t>
  </si>
  <si>
    <t>Offene Bayerische Meisterschaft im Einrad Rennen 1. und 2. Juli 2017</t>
  </si>
  <si>
    <r>
      <t xml:space="preserve">Anmeldung an: </t>
    </r>
    <r>
      <rPr>
        <u/>
        <sz val="14"/>
        <color indexed="12"/>
        <rFont val="Calibri"/>
        <family val="2"/>
      </rPr>
      <t>TVHofheim@gmx.de</t>
    </r>
    <r>
      <rPr>
        <sz val="14"/>
        <rFont val="Calibri"/>
        <family val="2"/>
      </rPr>
      <t xml:space="preserve"> - Betreff "OBM2017"</t>
    </r>
  </si>
  <si>
    <t>U15</t>
  </si>
  <si>
    <t>15+</t>
  </si>
  <si>
    <t xml:space="preserve">Ralph Köberlein
Robert-Koch-Str. 10
D-97461 Hofheim i. UFr.
E-Mail:
tvhofheim@gmx.de
Telefon: 09523/1308 (abends/Wochenende)                             </t>
  </si>
  <si>
    <t>16,45</t>
  </si>
  <si>
    <t>9,52</t>
  </si>
  <si>
    <t>11,55</t>
  </si>
  <si>
    <t>2:28,31</t>
  </si>
  <si>
    <t>1:15,34</t>
  </si>
  <si>
    <t>Altersklasse am Stichtag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</si>
</sst>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&quot; €&quot;"/>
    <numFmt numFmtId="165" formatCode="#,##0.00&quot; €&quot;"/>
  </numFmts>
  <fonts count="20" x14ac:knownFonts="1">
    <font>
      <sz val="11"/>
      <color indexed="8"/>
      <name val="Calibri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12"/>
      <name val="Calibri"/>
      <family val="2"/>
    </font>
    <font>
      <u/>
      <sz val="11"/>
      <color indexed="12"/>
      <name val="Calibri"/>
      <family val="2"/>
    </font>
    <font>
      <b/>
      <sz val="9"/>
      <name val="Arial"/>
      <family val="2"/>
    </font>
    <font>
      <u/>
      <sz val="10"/>
      <color indexed="39"/>
      <name val="Arial"/>
      <family val="2"/>
    </font>
    <font>
      <b/>
      <i/>
      <u/>
      <sz val="12"/>
      <name val="Arial"/>
      <family val="2"/>
    </font>
    <font>
      <sz val="11"/>
      <color indexed="10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sz val="11"/>
      <name val="Arial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b/>
      <sz val="9"/>
      <color indexed="8"/>
      <name val="Tahoma"/>
      <family val="2"/>
    </font>
    <font>
      <sz val="14"/>
      <name val="Calibri"/>
      <family val="2"/>
    </font>
    <font>
      <u/>
      <sz val="14"/>
      <color indexed="12"/>
      <name val="Calibri"/>
      <family val="2"/>
    </font>
    <font>
      <b/>
      <sz val="1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51"/>
        <bgColor indexed="13"/>
      </patternFill>
    </fill>
    <fill>
      <patternFill patternType="solid">
        <fgColor indexed="57"/>
        <bgColor indexed="17"/>
      </patternFill>
    </fill>
    <fill>
      <patternFill patternType="solid">
        <fgColor indexed="13"/>
        <bgColor indexed="34"/>
      </patternFill>
    </fill>
  </fills>
  <borders count="71">
    <border>
      <left/>
      <right/>
      <top/>
      <bottom/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double">
        <color indexed="8"/>
      </bottom>
      <diagonal/>
    </border>
    <border>
      <left style="thin">
        <color indexed="8"/>
      </left>
      <right style="double">
        <color indexed="8"/>
      </right>
      <top style="medium">
        <color indexed="8"/>
      </top>
      <bottom style="double">
        <color indexed="8"/>
      </bottom>
      <diagonal/>
    </border>
    <border>
      <left/>
      <right style="thin">
        <color indexed="8"/>
      </right>
      <top style="medium">
        <color indexed="8"/>
      </top>
      <bottom style="double">
        <color indexed="8"/>
      </bottom>
      <diagonal/>
    </border>
    <border>
      <left style="thin">
        <color indexed="8"/>
      </left>
      <right/>
      <top style="medium">
        <color indexed="8"/>
      </top>
      <bottom style="double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double">
        <color indexed="8"/>
      </bottom>
      <diagonal/>
    </border>
    <border>
      <left style="medium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double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/>
      <top/>
      <bottom style="double">
        <color indexed="8"/>
      </bottom>
      <diagonal/>
    </border>
    <border>
      <left style="medium">
        <color indexed="8"/>
      </left>
      <right/>
      <top/>
      <bottom style="double">
        <color indexed="8"/>
      </bottom>
      <diagonal/>
    </border>
    <border>
      <left style="thin">
        <color indexed="8"/>
      </left>
      <right style="medium">
        <color indexed="8"/>
      </right>
      <top/>
      <bottom style="double">
        <color indexed="8"/>
      </bottom>
      <diagonal/>
    </border>
    <border>
      <left style="medium">
        <color indexed="8"/>
      </left>
      <right style="double">
        <color indexed="8"/>
      </right>
      <top/>
      <bottom style="double">
        <color indexed="8"/>
      </bottom>
      <diagonal/>
    </border>
    <border>
      <left/>
      <right style="double">
        <color indexed="8"/>
      </right>
      <top/>
      <bottom style="double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double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double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/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double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double">
        <color indexed="8"/>
      </bottom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double">
        <color indexed="8"/>
      </right>
      <top style="medium">
        <color indexed="8"/>
      </top>
      <bottom style="thin">
        <color indexed="8"/>
      </bottom>
      <diagonal/>
    </border>
    <border>
      <left style="double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double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double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double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double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46">
    <xf numFmtId="0" fontId="0" fillId="0" borderId="0" xfId="0"/>
    <xf numFmtId="0" fontId="0" fillId="0" borderId="0" xfId="0" applyProtection="1"/>
    <xf numFmtId="0" fontId="0" fillId="0" borderId="1" xfId="0" applyBorder="1" applyProtection="1"/>
    <xf numFmtId="0" fontId="0" fillId="2" borderId="2" xfId="0" applyFont="1" applyFill="1" applyBorder="1" applyProtection="1"/>
    <xf numFmtId="0" fontId="0" fillId="2" borderId="3" xfId="0" applyFont="1" applyFill="1" applyBorder="1" applyAlignment="1" applyProtection="1">
      <alignment horizontal="left"/>
    </xf>
    <xf numFmtId="0" fontId="0" fillId="2" borderId="3" xfId="0" applyFont="1" applyFill="1" applyBorder="1" applyProtection="1"/>
    <xf numFmtId="0" fontId="0" fillId="2" borderId="3" xfId="0" applyFill="1" applyBorder="1" applyAlignment="1" applyProtection="1">
      <alignment horizontal="center" textRotation="90"/>
    </xf>
    <xf numFmtId="0" fontId="0" fillId="2" borderId="3" xfId="0" applyFont="1" applyFill="1" applyBorder="1" applyAlignment="1" applyProtection="1">
      <alignment horizontal="center" wrapText="1"/>
    </xf>
    <xf numFmtId="0" fontId="3" fillId="2" borderId="4" xfId="0" applyFont="1" applyFill="1" applyBorder="1" applyAlignment="1" applyProtection="1">
      <alignment horizontal="center" textRotation="90"/>
    </xf>
    <xf numFmtId="0" fontId="3" fillId="2" borderId="5" xfId="0" applyFont="1" applyFill="1" applyBorder="1" applyAlignment="1" applyProtection="1">
      <alignment horizontal="center" textRotation="90"/>
    </xf>
    <xf numFmtId="0" fontId="3" fillId="2" borderId="3" xfId="0" applyFont="1" applyFill="1" applyBorder="1" applyAlignment="1" applyProtection="1">
      <alignment horizontal="center" textRotation="90"/>
    </xf>
    <xf numFmtId="0" fontId="3" fillId="3" borderId="6" xfId="0" applyFont="1" applyFill="1" applyBorder="1" applyAlignment="1" applyProtection="1">
      <alignment horizontal="center" textRotation="90"/>
    </xf>
    <xf numFmtId="0" fontId="3" fillId="2" borderId="2" xfId="0" applyFont="1" applyFill="1" applyBorder="1" applyAlignment="1" applyProtection="1">
      <alignment horizontal="center" textRotation="90"/>
    </xf>
    <xf numFmtId="164" fontId="3" fillId="2" borderId="3" xfId="0" applyNumberFormat="1" applyFont="1" applyFill="1" applyBorder="1" applyAlignment="1" applyProtection="1">
      <alignment horizontal="center" textRotation="90" wrapText="1"/>
    </xf>
    <xf numFmtId="164" fontId="3" fillId="2" borderId="7" xfId="0" applyNumberFormat="1" applyFont="1" applyFill="1" applyBorder="1" applyAlignment="1" applyProtection="1">
      <alignment horizontal="center" textRotation="90" wrapText="1"/>
    </xf>
    <xf numFmtId="164" fontId="3" fillId="2" borderId="0" xfId="0" applyNumberFormat="1" applyFont="1" applyFill="1" applyBorder="1" applyAlignment="1" applyProtection="1">
      <alignment horizontal="center" textRotation="90" wrapText="1"/>
    </xf>
    <xf numFmtId="0" fontId="0" fillId="4" borderId="8" xfId="0" applyFont="1" applyFill="1" applyBorder="1" applyAlignment="1" applyProtection="1">
      <alignment horizontal="center" vertical="center"/>
    </xf>
    <xf numFmtId="0" fontId="0" fillId="4" borderId="9" xfId="0" applyFont="1" applyFill="1" applyBorder="1" applyAlignment="1" applyProtection="1">
      <alignment vertical="center"/>
    </xf>
    <xf numFmtId="0" fontId="3" fillId="4" borderId="9" xfId="0" applyFont="1" applyFill="1" applyBorder="1" applyAlignment="1" applyProtection="1">
      <alignment vertical="center"/>
    </xf>
    <xf numFmtId="14" fontId="3" fillId="4" borderId="9" xfId="0" applyNumberFormat="1" applyFont="1" applyFill="1" applyBorder="1" applyAlignment="1" applyProtection="1">
      <alignment horizontal="center" vertical="center"/>
    </xf>
    <xf numFmtId="49" fontId="3" fillId="4" borderId="10" xfId="0" applyNumberFormat="1" applyFont="1" applyFill="1" applyBorder="1" applyAlignment="1" applyProtection="1">
      <alignment horizontal="center" vertical="center"/>
    </xf>
    <xf numFmtId="49" fontId="3" fillId="4" borderId="11" xfId="0" applyNumberFormat="1" applyFont="1" applyFill="1" applyBorder="1" applyAlignment="1" applyProtection="1">
      <alignment horizontal="center" vertical="center"/>
    </xf>
    <xf numFmtId="49" fontId="3" fillId="4" borderId="12" xfId="0" applyNumberFormat="1" applyFont="1" applyFill="1" applyBorder="1" applyAlignment="1" applyProtection="1">
      <alignment horizontal="center" vertical="center"/>
    </xf>
    <xf numFmtId="49" fontId="3" fillId="4" borderId="9" xfId="0" applyNumberFormat="1" applyFont="1" applyFill="1" applyBorder="1" applyAlignment="1" applyProtection="1">
      <alignment horizontal="center" vertical="center"/>
    </xf>
    <xf numFmtId="49" fontId="3" fillId="4" borderId="14" xfId="0" applyNumberFormat="1" applyFont="1" applyFill="1" applyBorder="1" applyAlignment="1" applyProtection="1">
      <alignment horizontal="center" vertical="center"/>
      <protection hidden="1"/>
    </xf>
    <xf numFmtId="49" fontId="3" fillId="4" borderId="15" xfId="0" applyNumberFormat="1" applyFont="1" applyFill="1" applyBorder="1" applyAlignment="1" applyProtection="1">
      <alignment horizontal="center" vertical="center"/>
      <protection hidden="1"/>
    </xf>
    <xf numFmtId="49" fontId="3" fillId="4" borderId="16" xfId="0" applyNumberFormat="1" applyFont="1" applyFill="1" applyBorder="1" applyAlignment="1" applyProtection="1">
      <alignment horizontal="center" vertical="center"/>
    </xf>
    <xf numFmtId="49" fontId="3" fillId="4" borderId="17" xfId="0" applyNumberFormat="1" applyFont="1" applyFill="1" applyBorder="1" applyAlignment="1" applyProtection="1">
      <alignment horizontal="center" vertical="center"/>
    </xf>
    <xf numFmtId="49" fontId="3" fillId="4" borderId="9" xfId="0" applyNumberFormat="1" applyFont="1" applyFill="1" applyBorder="1" applyAlignment="1" applyProtection="1">
      <alignment horizontal="center" vertical="center"/>
      <protection hidden="1"/>
    </xf>
    <xf numFmtId="0" fontId="0" fillId="2" borderId="18" xfId="0" applyFont="1" applyFill="1" applyBorder="1" applyAlignment="1" applyProtection="1">
      <alignment horizontal="center" vertical="center"/>
    </xf>
    <xf numFmtId="49" fontId="0" fillId="0" borderId="19" xfId="0" applyNumberFormat="1" applyFill="1" applyBorder="1" applyAlignment="1" applyProtection="1">
      <alignment vertical="center"/>
      <protection locked="0"/>
    </xf>
    <xf numFmtId="0" fontId="0" fillId="0" borderId="19" xfId="0" applyFont="1" applyFill="1" applyBorder="1" applyAlignment="1" applyProtection="1">
      <alignment vertical="center"/>
      <protection locked="0"/>
    </xf>
    <xf numFmtId="14" fontId="0" fillId="0" borderId="19" xfId="0" applyNumberFormat="1" applyFill="1" applyBorder="1" applyAlignment="1" applyProtection="1">
      <alignment horizontal="center" vertical="center"/>
      <protection locked="0"/>
    </xf>
    <xf numFmtId="1" fontId="10" fillId="0" borderId="20" xfId="0" applyNumberFormat="1" applyFont="1" applyFill="1" applyBorder="1" applyAlignment="1" applyProtection="1">
      <alignment horizontal="center" vertical="center"/>
      <protection locked="0"/>
    </xf>
    <xf numFmtId="49" fontId="11" fillId="0" borderId="22" xfId="0" applyNumberFormat="1" applyFont="1" applyFill="1" applyBorder="1" applyAlignment="1" applyProtection="1">
      <alignment horizontal="center" vertical="center"/>
      <protection locked="0"/>
    </xf>
    <xf numFmtId="49" fontId="11" fillId="0" borderId="22" xfId="0" applyNumberFormat="1" applyFont="1" applyBorder="1" applyAlignment="1" applyProtection="1">
      <alignment horizontal="center" vertical="center"/>
      <protection locked="0"/>
    </xf>
    <xf numFmtId="49" fontId="0" fillId="0" borderId="22" xfId="0" applyNumberFormat="1" applyFont="1" applyFill="1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/>
      <protection locked="0"/>
    </xf>
    <xf numFmtId="1" fontId="0" fillId="0" borderId="24" xfId="0" applyNumberFormat="1" applyBorder="1" applyAlignment="1" applyProtection="1">
      <alignment horizontal="center" vertical="center"/>
      <protection locked="0"/>
    </xf>
    <xf numFmtId="1" fontId="0" fillId="0" borderId="25" xfId="0" applyNumberFormat="1" applyBorder="1" applyAlignment="1" applyProtection="1">
      <alignment horizontal="center" vertical="center"/>
      <protection locked="0"/>
    </xf>
    <xf numFmtId="1" fontId="10" fillId="0" borderId="26" xfId="0" applyNumberFormat="1" applyFont="1" applyFill="1" applyBorder="1" applyAlignment="1" applyProtection="1">
      <alignment horizontal="center" vertical="center"/>
      <protection locked="0"/>
    </xf>
    <xf numFmtId="164" fontId="0" fillId="2" borderId="23" xfId="0" applyNumberFormat="1" applyFill="1" applyBorder="1" applyAlignment="1" applyProtection="1">
      <alignment vertical="center"/>
    </xf>
    <xf numFmtId="164" fontId="0" fillId="2" borderId="0" xfId="0" applyNumberFormat="1" applyFill="1" applyBorder="1" applyAlignment="1" applyProtection="1">
      <alignment vertical="center"/>
    </xf>
    <xf numFmtId="0" fontId="0" fillId="2" borderId="27" xfId="0" applyFont="1" applyFill="1" applyBorder="1" applyAlignment="1" applyProtection="1">
      <alignment horizontal="center" vertical="center"/>
    </xf>
    <xf numFmtId="49" fontId="0" fillId="0" borderId="22" xfId="0" applyNumberFormat="1" applyFill="1" applyBorder="1" applyAlignment="1" applyProtection="1">
      <alignment vertical="center"/>
      <protection locked="0"/>
    </xf>
    <xf numFmtId="0" fontId="0" fillId="0" borderId="22" xfId="0" applyFont="1" applyFill="1" applyBorder="1" applyAlignment="1" applyProtection="1">
      <alignment vertical="center"/>
      <protection locked="0"/>
    </xf>
    <xf numFmtId="1" fontId="10" fillId="0" borderId="28" xfId="0" applyNumberFormat="1" applyFont="1" applyFill="1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/>
      <protection locked="0"/>
    </xf>
    <xf numFmtId="1" fontId="10" fillId="0" borderId="27" xfId="0" applyNumberFormat="1" applyFont="1" applyFill="1" applyBorder="1" applyAlignment="1" applyProtection="1">
      <alignment horizontal="center" vertical="center"/>
      <protection locked="0"/>
    </xf>
    <xf numFmtId="164" fontId="0" fillId="2" borderId="25" xfId="0" applyNumberFormat="1" applyFill="1" applyBorder="1" applyAlignment="1" applyProtection="1">
      <alignment vertical="center"/>
    </xf>
    <xf numFmtId="14" fontId="0" fillId="0" borderId="29" xfId="0" applyNumberFormat="1" applyFill="1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horizontal="center"/>
      <protection locked="0"/>
    </xf>
    <xf numFmtId="0" fontId="0" fillId="0" borderId="31" xfId="0" applyFont="1" applyFill="1" applyBorder="1" applyAlignment="1" applyProtection="1">
      <alignment vertical="center"/>
      <protection locked="0"/>
    </xf>
    <xf numFmtId="14" fontId="0" fillId="0" borderId="22" xfId="0" applyNumberFormat="1" applyFill="1" applyBorder="1" applyAlignment="1" applyProtection="1">
      <alignment horizontal="center" vertical="center"/>
      <protection locked="0"/>
    </xf>
    <xf numFmtId="1" fontId="10" fillId="0" borderId="32" xfId="0" applyNumberFormat="1" applyFont="1" applyFill="1" applyBorder="1" applyAlignment="1" applyProtection="1">
      <alignment horizontal="center" vertical="center"/>
      <protection locked="0"/>
    </xf>
    <xf numFmtId="1" fontId="0" fillId="0" borderId="33" xfId="0" applyNumberFormat="1" applyBorder="1" applyAlignment="1" applyProtection="1">
      <alignment horizontal="center" vertical="center"/>
      <protection locked="0"/>
    </xf>
    <xf numFmtId="1" fontId="0" fillId="0" borderId="34" xfId="0" applyNumberFormat="1" applyBorder="1" applyAlignment="1" applyProtection="1">
      <alignment horizontal="center" vertical="center"/>
      <protection locked="0"/>
    </xf>
    <xf numFmtId="1" fontId="10" fillId="0" borderId="35" xfId="0" applyNumberFormat="1" applyFont="1" applyFill="1" applyBorder="1" applyAlignment="1" applyProtection="1">
      <alignment horizontal="center" vertical="center"/>
      <protection locked="0"/>
    </xf>
    <xf numFmtId="164" fontId="0" fillId="2" borderId="34" xfId="0" applyNumberFormat="1" applyFill="1" applyBorder="1" applyAlignment="1" applyProtection="1">
      <alignment vertical="center"/>
    </xf>
    <xf numFmtId="0" fontId="0" fillId="2" borderId="0" xfId="0" applyFont="1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vertical="center"/>
    </xf>
    <xf numFmtId="0" fontId="0" fillId="0" borderId="0" xfId="0" applyFont="1" applyFill="1" applyBorder="1" applyAlignment="1" applyProtection="1">
      <alignment vertical="center"/>
    </xf>
    <xf numFmtId="14" fontId="0" fillId="0" borderId="0" xfId="0" applyNumberFormat="1" applyFont="1" applyFill="1" applyBorder="1" applyAlignment="1" applyProtection="1">
      <alignment horizontal="center" vertical="center"/>
    </xf>
    <xf numFmtId="1" fontId="10" fillId="0" borderId="0" xfId="0" applyNumberFormat="1" applyFont="1" applyFill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49" fontId="0" fillId="0" borderId="0" xfId="0" applyNumberFormat="1" applyFill="1" applyBorder="1" applyAlignment="1" applyProtection="1">
      <alignment horizontal="center" vertical="center"/>
    </xf>
    <xf numFmtId="49" fontId="0" fillId="0" borderId="0" xfId="0" applyNumberFormat="1" applyBorder="1" applyAlignment="1" applyProtection="1">
      <alignment horizontal="center" vertical="center"/>
    </xf>
    <xf numFmtId="49" fontId="0" fillId="0" borderId="0" xfId="0" applyNumberFormat="1" applyFont="1" applyFill="1" applyBorder="1" applyAlignment="1" applyProtection="1">
      <alignment horizontal="center" vertical="center"/>
    </xf>
    <xf numFmtId="49" fontId="0" fillId="0" borderId="0" xfId="0" applyNumberFormat="1" applyFill="1" applyBorder="1" applyAlignment="1" applyProtection="1">
      <alignment horizontal="center" vertical="center"/>
      <protection hidden="1"/>
    </xf>
    <xf numFmtId="1" fontId="0" fillId="0" borderId="0" xfId="0" applyNumberFormat="1" applyBorder="1" applyAlignment="1" applyProtection="1">
      <alignment horizontal="center" vertical="center"/>
    </xf>
    <xf numFmtId="0" fontId="12" fillId="0" borderId="36" xfId="0" applyFont="1" applyBorder="1" applyAlignment="1" applyProtection="1"/>
    <xf numFmtId="0" fontId="0" fillId="0" borderId="0" xfId="0" applyAlignment="1" applyProtection="1"/>
    <xf numFmtId="0" fontId="0" fillId="0" borderId="36" xfId="0" applyBorder="1" applyAlignment="1" applyProtection="1"/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0" fontId="0" fillId="0" borderId="0" xfId="0" applyFill="1" applyBorder="1" applyProtection="1">
      <protection locked="0"/>
    </xf>
    <xf numFmtId="0" fontId="0" fillId="2" borderId="0" xfId="0" applyFill="1" applyBorder="1" applyProtection="1">
      <protection locked="0"/>
    </xf>
    <xf numFmtId="0" fontId="0" fillId="0" borderId="0" xfId="0" applyFill="1" applyBorder="1" applyAlignment="1" applyProtection="1">
      <protection locked="0"/>
    </xf>
    <xf numFmtId="0" fontId="0" fillId="0" borderId="0" xfId="0" applyFill="1" applyProtection="1">
      <protection locked="0"/>
    </xf>
    <xf numFmtId="0" fontId="2" fillId="0" borderId="0" xfId="0" applyFont="1" applyFill="1" applyBorder="1" applyAlignment="1" applyProtection="1">
      <protection locked="0"/>
    </xf>
    <xf numFmtId="0" fontId="0" fillId="0" borderId="0" xfId="0" applyFill="1" applyBorder="1" applyAlignment="1" applyProtection="1">
      <alignment horizontal="center" vertical="top" wrapText="1" shrinkToFit="1"/>
      <protection locked="0"/>
    </xf>
    <xf numFmtId="0" fontId="0" fillId="0" borderId="0" xfId="0" applyFont="1" applyFill="1" applyBorder="1" applyAlignment="1" applyProtection="1">
      <alignment horizontal="center" vertical="center" wrapText="1" shrinkToFit="1"/>
      <protection locked="0"/>
    </xf>
    <xf numFmtId="0" fontId="3" fillId="2" borderId="37" xfId="0" applyFont="1" applyFill="1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0" fillId="2" borderId="27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Protection="1">
      <protection locked="0"/>
    </xf>
    <xf numFmtId="0" fontId="3" fillId="0" borderId="0" xfId="0" applyFont="1" applyFill="1" applyBorder="1" applyAlignment="1" applyProtection="1">
      <protection locked="0"/>
    </xf>
    <xf numFmtId="0" fontId="0" fillId="2" borderId="35" xfId="0" applyFont="1" applyFill="1" applyBorder="1" applyAlignment="1" applyProtection="1">
      <alignment horizontal="center" vertical="center"/>
      <protection locked="0"/>
    </xf>
    <xf numFmtId="1" fontId="10" fillId="0" borderId="63" xfId="0" applyNumberFormat="1" applyFont="1" applyFill="1" applyBorder="1" applyAlignment="1" applyProtection="1">
      <alignment horizontal="center" vertical="center"/>
      <protection locked="0"/>
    </xf>
    <xf numFmtId="1" fontId="10" fillId="0" borderId="31" xfId="0" applyNumberFormat="1" applyFont="1" applyFill="1" applyBorder="1" applyAlignment="1" applyProtection="1">
      <alignment horizontal="center" vertical="center"/>
      <protection locked="0"/>
    </xf>
    <xf numFmtId="1" fontId="10" fillId="0" borderId="64" xfId="0" applyNumberFormat="1" applyFont="1" applyFill="1" applyBorder="1" applyAlignment="1" applyProtection="1">
      <alignment horizontal="center" vertical="center"/>
      <protection locked="0"/>
    </xf>
    <xf numFmtId="164" fontId="0" fillId="2" borderId="65" xfId="0" applyNumberFormat="1" applyFill="1" applyBorder="1" applyAlignment="1" applyProtection="1">
      <alignment vertical="center"/>
    </xf>
    <xf numFmtId="164" fontId="0" fillId="2" borderId="67" xfId="0" applyNumberFormat="1" applyFill="1" applyBorder="1" applyAlignment="1" applyProtection="1">
      <alignment vertical="center"/>
    </xf>
    <xf numFmtId="49" fontId="3" fillId="4" borderId="66" xfId="0" applyNumberFormat="1" applyFont="1" applyFill="1" applyBorder="1" applyAlignment="1" applyProtection="1">
      <alignment horizontal="center" vertical="center"/>
      <protection hidden="1"/>
    </xf>
    <xf numFmtId="164" fontId="0" fillId="2" borderId="68" xfId="0" applyNumberFormat="1" applyFill="1" applyBorder="1" applyAlignment="1" applyProtection="1">
      <alignment vertical="center"/>
    </xf>
    <xf numFmtId="164" fontId="0" fillId="2" borderId="69" xfId="0" applyNumberFormat="1" applyFill="1" applyBorder="1" applyAlignment="1" applyProtection="1">
      <alignment vertical="center"/>
    </xf>
    <xf numFmtId="164" fontId="0" fillId="2" borderId="70" xfId="0" applyNumberFormat="1" applyFill="1" applyBorder="1" applyAlignment="1" applyProtection="1">
      <alignment vertical="center"/>
    </xf>
    <xf numFmtId="2" fontId="11" fillId="0" borderId="21" xfId="0" applyNumberFormat="1" applyFont="1" applyBorder="1" applyAlignment="1" applyProtection="1">
      <alignment horizontal="center" vertical="center"/>
      <protection locked="0"/>
    </xf>
    <xf numFmtId="2" fontId="11" fillId="0" borderId="22" xfId="0" applyNumberFormat="1" applyFont="1" applyFill="1" applyBorder="1" applyAlignment="1" applyProtection="1">
      <alignment horizontal="center" vertical="center"/>
      <protection locked="0"/>
    </xf>
    <xf numFmtId="0" fontId="3" fillId="4" borderId="13" xfId="0" applyNumberFormat="1" applyFont="1" applyFill="1" applyBorder="1" applyAlignment="1" applyProtection="1">
      <alignment horizontal="center" vertical="center"/>
      <protection hidden="1"/>
    </xf>
    <xf numFmtId="0" fontId="13" fillId="0" borderId="0" xfId="0" applyFont="1" applyBorder="1" applyAlignment="1" applyProtection="1">
      <alignment horizontal="left" vertical="center"/>
    </xf>
    <xf numFmtId="165" fontId="0" fillId="2" borderId="53" xfId="0" applyNumberFormat="1" applyFill="1" applyBorder="1" applyAlignment="1" applyProtection="1">
      <alignment horizontal="center" vertical="center"/>
    </xf>
    <xf numFmtId="165" fontId="0" fillId="2" borderId="54" xfId="0" applyNumberFormat="1" applyFill="1" applyBorder="1" applyAlignment="1" applyProtection="1">
      <alignment horizontal="center" vertical="center"/>
    </xf>
    <xf numFmtId="165" fontId="0" fillId="6" borderId="55" xfId="0" applyNumberFormat="1" applyFill="1" applyBorder="1" applyAlignment="1" applyProtection="1">
      <alignment horizontal="center" vertical="center"/>
    </xf>
    <xf numFmtId="1" fontId="0" fillId="0" borderId="0" xfId="0" applyNumberFormat="1" applyFill="1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8" fillId="0" borderId="0" xfId="0" applyFont="1" applyFill="1" applyBorder="1" applyAlignment="1" applyProtection="1">
      <alignment horizontal="left" vertical="center" wrapText="1"/>
    </xf>
    <xf numFmtId="0" fontId="9" fillId="0" borderId="0" xfId="0" applyFont="1" applyFill="1" applyBorder="1" applyAlignment="1" applyProtection="1">
      <alignment horizontal="center" vertical="center" wrapText="1"/>
    </xf>
    <xf numFmtId="0" fontId="0" fillId="0" borderId="47" xfId="0" applyBorder="1" applyAlignment="1" applyProtection="1">
      <alignment horizontal="center" vertical="center"/>
    </xf>
    <xf numFmtId="0" fontId="3" fillId="5" borderId="48" xfId="0" applyFont="1" applyFill="1" applyBorder="1" applyAlignment="1" applyProtection="1">
      <alignment horizontal="center" textRotation="90" wrapText="1"/>
    </xf>
    <xf numFmtId="0" fontId="0" fillId="0" borderId="49" xfId="0" applyBorder="1" applyAlignment="1" applyProtection="1">
      <alignment horizontal="center"/>
    </xf>
    <xf numFmtId="0" fontId="12" fillId="2" borderId="50" xfId="0" applyFont="1" applyFill="1" applyBorder="1" applyAlignment="1" applyProtection="1">
      <alignment horizontal="center" vertical="center"/>
    </xf>
    <xf numFmtId="165" fontId="12" fillId="2" borderId="51" xfId="0" applyNumberFormat="1" applyFont="1" applyFill="1" applyBorder="1" applyAlignment="1" applyProtection="1">
      <alignment horizontal="center" vertical="center"/>
    </xf>
    <xf numFmtId="0" fontId="3" fillId="2" borderId="52" xfId="0" applyFont="1" applyFill="1" applyBorder="1" applyAlignment="1" applyProtection="1">
      <alignment horizontal="center" vertical="center"/>
    </xf>
    <xf numFmtId="0" fontId="12" fillId="0" borderId="0" xfId="0" applyFont="1" applyFill="1" applyBorder="1" applyAlignment="1" applyProtection="1">
      <alignment horizontal="center"/>
    </xf>
    <xf numFmtId="0" fontId="7" fillId="0" borderId="45" xfId="1" applyNumberFormat="1" applyFont="1" applyFill="1" applyBorder="1" applyAlignment="1" applyProtection="1">
      <alignment horizontal="center" vertical="center"/>
      <protection locked="0"/>
    </xf>
    <xf numFmtId="0" fontId="0" fillId="2" borderId="44" xfId="0" applyFont="1" applyFill="1" applyBorder="1" applyAlignment="1" applyProtection="1">
      <alignment horizontal="left" vertical="center"/>
    </xf>
    <xf numFmtId="0" fontId="0" fillId="0" borderId="46" xfId="0" applyFill="1" applyBorder="1" applyAlignment="1" applyProtection="1">
      <alignment horizontal="center" vertical="center"/>
      <protection locked="0"/>
    </xf>
    <xf numFmtId="0" fontId="3" fillId="3" borderId="22" xfId="0" applyFont="1" applyFill="1" applyBorder="1" applyAlignment="1" applyProtection="1">
      <alignment horizontal="center"/>
    </xf>
    <xf numFmtId="0" fontId="8" fillId="0" borderId="0" xfId="0" applyFont="1" applyFill="1" applyBorder="1" applyAlignment="1" applyProtection="1">
      <alignment horizontal="center" vertical="center" wrapText="1"/>
    </xf>
    <xf numFmtId="0" fontId="1" fillId="0" borderId="37" xfId="0" applyFont="1" applyFill="1" applyBorder="1" applyAlignment="1" applyProtection="1">
      <alignment horizontal="center" vertical="center"/>
    </xf>
    <xf numFmtId="0" fontId="2" fillId="2" borderId="38" xfId="0" applyFont="1" applyFill="1" applyBorder="1" applyAlignment="1" applyProtection="1">
      <alignment horizontal="center" vertical="center"/>
    </xf>
    <xf numFmtId="0" fontId="3" fillId="2" borderId="39" xfId="0" applyFont="1" applyFill="1" applyBorder="1" applyAlignment="1" applyProtection="1">
      <alignment horizontal="center" vertical="center"/>
    </xf>
    <xf numFmtId="0" fontId="4" fillId="0" borderId="43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6" fillId="2" borderId="40" xfId="0" applyFont="1" applyFill="1" applyBorder="1" applyAlignment="1" applyProtection="1">
      <alignment horizontal="center" vertical="center" wrapText="1"/>
    </xf>
    <xf numFmtId="0" fontId="0" fillId="2" borderId="41" xfId="0" applyFont="1" applyFill="1" applyBorder="1" applyAlignment="1" applyProtection="1">
      <alignment horizontal="left" vertical="center"/>
    </xf>
    <xf numFmtId="0" fontId="0" fillId="0" borderId="42" xfId="0" applyBorder="1" applyAlignment="1" applyProtection="1">
      <alignment horizontal="center" vertical="center"/>
      <protection locked="0"/>
    </xf>
    <xf numFmtId="0" fontId="0" fillId="0" borderId="43" xfId="0" applyBorder="1" applyAlignment="1" applyProtection="1">
      <alignment horizontal="center" vertical="center"/>
      <protection locked="0"/>
    </xf>
    <xf numFmtId="0" fontId="0" fillId="2" borderId="28" xfId="0" applyFill="1" applyBorder="1" applyAlignment="1" applyProtection="1">
      <alignment horizontal="center" vertical="center"/>
      <protection locked="0"/>
    </xf>
    <xf numFmtId="0" fontId="0" fillId="0" borderId="58" xfId="0" applyBorder="1" applyAlignment="1" applyProtection="1">
      <alignment horizontal="left" vertical="center"/>
      <protection locked="0"/>
    </xf>
    <xf numFmtId="0" fontId="0" fillId="2" borderId="62" xfId="0" applyFill="1" applyBorder="1" applyAlignment="1" applyProtection="1">
      <alignment horizontal="center" vertical="center"/>
      <protection locked="0"/>
    </xf>
    <xf numFmtId="0" fontId="0" fillId="0" borderId="59" xfId="0" applyBorder="1" applyAlignment="1" applyProtection="1">
      <alignment horizontal="left" vertical="center"/>
      <protection locked="0"/>
    </xf>
    <xf numFmtId="0" fontId="0" fillId="0" borderId="58" xfId="0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3" fillId="2" borderId="60" xfId="0" applyFont="1" applyFill="1" applyBorder="1" applyAlignment="1" applyProtection="1">
      <alignment horizontal="center"/>
      <protection locked="0"/>
    </xf>
    <xf numFmtId="0" fontId="2" fillId="2" borderId="61" xfId="0" applyFont="1" applyFill="1" applyBorder="1" applyAlignment="1" applyProtection="1">
      <alignment horizontal="center"/>
      <protection locked="0"/>
    </xf>
    <xf numFmtId="0" fontId="1" fillId="0" borderId="50" xfId="0" applyFont="1" applyFill="1" applyBorder="1" applyAlignment="1" applyProtection="1">
      <alignment horizontal="center" vertical="center" shrinkToFit="1"/>
      <protection locked="0"/>
    </xf>
    <xf numFmtId="0" fontId="2" fillId="2" borderId="56" xfId="0" applyFont="1" applyFill="1" applyBorder="1" applyAlignment="1" applyProtection="1">
      <alignment horizontal="center" vertical="center"/>
      <protection locked="0"/>
    </xf>
    <xf numFmtId="0" fontId="17" fillId="0" borderId="43" xfId="0" applyFont="1" applyBorder="1" applyAlignment="1">
      <alignment horizontal="center" vertical="center"/>
    </xf>
    <xf numFmtId="0" fontId="19" fillId="2" borderId="43" xfId="0" applyFont="1" applyFill="1" applyBorder="1" applyAlignment="1" applyProtection="1">
      <alignment horizontal="center" vertical="center"/>
      <protection locked="0"/>
    </xf>
    <xf numFmtId="0" fontId="3" fillId="2" borderId="57" xfId="0" applyFont="1" applyFill="1" applyBorder="1" applyAlignment="1" applyProtection="1">
      <alignment horizontal="center" vertical="center" wrapText="1"/>
      <protection locked="0"/>
    </xf>
    <xf numFmtId="0" fontId="2" fillId="2" borderId="41" xfId="0" applyFont="1" applyFill="1" applyBorder="1" applyAlignment="1" applyProtection="1">
      <alignment horizontal="left" vertical="center"/>
      <protection locked="0"/>
    </xf>
    <xf numFmtId="0" fontId="0" fillId="2" borderId="58" xfId="0" applyFill="1" applyBorder="1" applyAlignment="1" applyProtection="1">
      <alignment horizontal="center" vertical="center"/>
      <protection locked="0"/>
    </xf>
    <xf numFmtId="0" fontId="2" fillId="2" borderId="54" xfId="0" applyFont="1" applyFill="1" applyBorder="1" applyAlignment="1" applyProtection="1">
      <alignment horizontal="left" vertical="center"/>
      <protection locked="0"/>
    </xf>
    <xf numFmtId="0" fontId="0" fillId="2" borderId="59" xfId="0" applyFill="1" applyBorder="1" applyAlignment="1" applyProtection="1">
      <alignment horizontal="center" vertical="center"/>
      <protection locked="0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CF305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D4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1FB714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/>
  <dimension ref="A1:AD57"/>
  <sheetViews>
    <sheetView tabSelected="1" zoomScaleNormal="100" workbookViewId="0">
      <selection activeCell="C4" sqref="C4:O4"/>
    </sheetView>
  </sheetViews>
  <sheetFormatPr baseColWidth="10" defaultRowHeight="15" x14ac:dyDescent="0.25"/>
  <cols>
    <col min="1" max="1" width="4.7109375" style="1" customWidth="1"/>
    <col min="2" max="2" width="23" style="1" customWidth="1"/>
    <col min="3" max="3" width="16.42578125" style="1" customWidth="1"/>
    <col min="4" max="5" width="11.42578125" style="1" hidden="1" customWidth="1"/>
    <col min="6" max="6" width="13.42578125" style="1" customWidth="1"/>
    <col min="7" max="7" width="4.42578125" style="1" customWidth="1"/>
    <col min="8" max="8" width="5.5703125" style="1" bestFit="1" customWidth="1"/>
    <col min="9" max="10" width="7.140625" style="1" bestFit="1" customWidth="1"/>
    <col min="11" max="11" width="4.5703125" style="1" bestFit="1" customWidth="1"/>
    <col min="12" max="12" width="5.5703125" style="1" bestFit="1" customWidth="1"/>
    <col min="13" max="17" width="3.28515625" style="1" bestFit="1" customWidth="1"/>
    <col min="18" max="18" width="5.5703125" style="1" customWidth="1"/>
    <col min="19" max="19" width="5.85546875" style="1" customWidth="1"/>
    <col min="20" max="21" width="3.85546875" style="1" bestFit="1" customWidth="1"/>
    <col min="22" max="23" width="11.42578125" style="1" hidden="1" customWidth="1"/>
    <col min="24" max="24" width="7.140625" style="1" customWidth="1"/>
    <col min="25" max="29" width="11.42578125" style="1" hidden="1" customWidth="1"/>
    <col min="30" max="30" width="3.7109375" style="1" hidden="1" customWidth="1"/>
    <col min="31" max="31" width="0" style="1" hidden="1" customWidth="1"/>
    <col min="32" max="16384" width="11.42578125" style="1"/>
  </cols>
  <sheetData>
    <row r="1" spans="1:25" ht="15.75" x14ac:dyDescent="0.25">
      <c r="A1" s="120" t="s">
        <v>88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1" t="s">
        <v>0</v>
      </c>
      <c r="Q1" s="121"/>
      <c r="R1" s="121"/>
      <c r="S1" s="121"/>
      <c r="T1" s="121"/>
      <c r="U1" s="121"/>
      <c r="V1" s="121"/>
      <c r="W1" s="121"/>
      <c r="Y1" s="2"/>
    </row>
    <row r="2" spans="1:25" x14ac:dyDescent="0.25">
      <c r="A2" s="120"/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2" t="s">
        <v>1</v>
      </c>
      <c r="Q2" s="122"/>
      <c r="R2" s="122"/>
      <c r="S2" s="122"/>
      <c r="T2" s="122"/>
      <c r="U2" s="122"/>
      <c r="V2" s="122"/>
      <c r="W2" s="122"/>
      <c r="Y2" s="2"/>
    </row>
    <row r="3" spans="1:25" ht="15" customHeight="1" x14ac:dyDescent="0.25">
      <c r="A3" s="123" t="s">
        <v>89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4"/>
      <c r="P3" s="125" t="s">
        <v>95</v>
      </c>
      <c r="Q3" s="125"/>
      <c r="R3" s="125"/>
      <c r="S3" s="125"/>
      <c r="T3" s="125"/>
      <c r="U3" s="125"/>
      <c r="V3" s="125"/>
      <c r="W3" s="125"/>
      <c r="Y3" s="2"/>
    </row>
    <row r="4" spans="1:25" x14ac:dyDescent="0.25">
      <c r="A4" s="126" t="s">
        <v>2</v>
      </c>
      <c r="B4" s="126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5"/>
      <c r="Q4" s="125"/>
      <c r="R4" s="125"/>
      <c r="S4" s="125"/>
      <c r="T4" s="125"/>
      <c r="U4" s="125"/>
      <c r="V4" s="125"/>
      <c r="W4" s="125"/>
      <c r="Y4" s="2"/>
    </row>
    <row r="5" spans="1:25" x14ac:dyDescent="0.25">
      <c r="A5" s="126" t="s">
        <v>3</v>
      </c>
      <c r="B5" s="126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5"/>
      <c r="Q5" s="125"/>
      <c r="R5" s="125"/>
      <c r="S5" s="125"/>
      <c r="T5" s="125"/>
      <c r="U5" s="125"/>
      <c r="V5" s="125"/>
      <c r="W5" s="125"/>
      <c r="Y5" s="2"/>
    </row>
    <row r="6" spans="1:25" x14ac:dyDescent="0.25">
      <c r="A6" s="126" t="s">
        <v>4</v>
      </c>
      <c r="B6" s="126"/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5"/>
      <c r="Q6" s="125"/>
      <c r="R6" s="125"/>
      <c r="S6" s="125"/>
      <c r="T6" s="125"/>
      <c r="U6" s="125"/>
      <c r="V6" s="125"/>
      <c r="W6" s="125"/>
      <c r="Y6" s="2"/>
    </row>
    <row r="7" spans="1:25" x14ac:dyDescent="0.25">
      <c r="A7" s="126" t="s">
        <v>5</v>
      </c>
      <c r="B7" s="126"/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5"/>
      <c r="Q7" s="125"/>
      <c r="R7" s="125"/>
      <c r="S7" s="125"/>
      <c r="T7" s="125"/>
      <c r="U7" s="125"/>
      <c r="V7" s="125"/>
      <c r="W7" s="125"/>
      <c r="Y7" s="2"/>
    </row>
    <row r="8" spans="1:25" x14ac:dyDescent="0.25">
      <c r="A8" s="126" t="s">
        <v>6</v>
      </c>
      <c r="B8" s="126"/>
      <c r="C8" s="128"/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5"/>
      <c r="Q8" s="125"/>
      <c r="R8" s="125"/>
      <c r="S8" s="125"/>
      <c r="T8" s="125"/>
      <c r="U8" s="125"/>
      <c r="V8" s="125"/>
      <c r="W8" s="125"/>
      <c r="Y8" s="2"/>
    </row>
    <row r="9" spans="1:25" x14ac:dyDescent="0.25">
      <c r="A9" s="116" t="s">
        <v>7</v>
      </c>
      <c r="B9" s="116"/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25"/>
      <c r="Q9" s="125"/>
      <c r="R9" s="125"/>
      <c r="S9" s="125"/>
      <c r="T9" s="125"/>
      <c r="U9" s="125"/>
      <c r="V9" s="125"/>
      <c r="W9" s="125"/>
      <c r="Y9" s="2"/>
    </row>
    <row r="10" spans="1:25" x14ac:dyDescent="0.25">
      <c r="A10" s="116" t="s">
        <v>8</v>
      </c>
      <c r="B10" s="116"/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25"/>
      <c r="Q10" s="125"/>
      <c r="R10" s="125"/>
      <c r="S10" s="125"/>
      <c r="T10" s="125"/>
      <c r="U10" s="125"/>
      <c r="V10" s="125"/>
      <c r="W10" s="125"/>
      <c r="Y10" s="2"/>
    </row>
    <row r="11" spans="1:25" x14ac:dyDescent="0.25">
      <c r="A11" s="118" t="s">
        <v>9</v>
      </c>
      <c r="B11" s="118"/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Y11" s="2"/>
    </row>
    <row r="12" spans="1:25" ht="10.9" customHeight="1" x14ac:dyDescent="0.25">
      <c r="A12" s="106"/>
      <c r="B12" s="106"/>
      <c r="C12" s="119"/>
      <c r="D12" s="119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19"/>
      <c r="U12" s="119"/>
      <c r="V12" s="119"/>
      <c r="W12" s="119"/>
    </row>
    <row r="13" spans="1:25" ht="15" customHeight="1" x14ac:dyDescent="0.25">
      <c r="A13" s="107" t="s">
        <v>10</v>
      </c>
      <c r="B13" s="107"/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07"/>
      <c r="R13" s="107"/>
      <c r="S13" s="107"/>
      <c r="T13" s="107"/>
      <c r="U13" s="107"/>
      <c r="V13" s="107"/>
      <c r="W13" s="107"/>
    </row>
    <row r="14" spans="1:25" ht="10.9" customHeight="1" x14ac:dyDescent="0.25">
      <c r="A14" s="108"/>
      <c r="B14" s="108"/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  <c r="P14" s="108"/>
      <c r="Q14" s="108"/>
      <c r="R14" s="108"/>
      <c r="S14" s="108"/>
      <c r="T14" s="108"/>
      <c r="U14" s="108"/>
      <c r="V14" s="108"/>
      <c r="W14" s="108"/>
    </row>
    <row r="15" spans="1:25" ht="103.15" customHeight="1" thickBot="1" x14ac:dyDescent="0.3">
      <c r="A15" s="3" t="s">
        <v>11</v>
      </c>
      <c r="B15" s="4" t="s">
        <v>12</v>
      </c>
      <c r="C15" s="4" t="s">
        <v>13</v>
      </c>
      <c r="D15" s="5"/>
      <c r="E15" s="6" t="s">
        <v>101</v>
      </c>
      <c r="F15" s="7" t="s">
        <v>90</v>
      </c>
      <c r="G15" s="8" t="s">
        <v>14</v>
      </c>
      <c r="H15" s="9" t="s">
        <v>15</v>
      </c>
      <c r="I15" s="10" t="s">
        <v>16</v>
      </c>
      <c r="J15" s="10" t="s">
        <v>17</v>
      </c>
      <c r="K15" s="10" t="s">
        <v>18</v>
      </c>
      <c r="L15" s="10" t="s">
        <v>19</v>
      </c>
      <c r="M15" s="10" t="s">
        <v>20</v>
      </c>
      <c r="N15" s="10" t="s">
        <v>21</v>
      </c>
      <c r="O15" s="10" t="s">
        <v>22</v>
      </c>
      <c r="P15" s="10" t="s">
        <v>23</v>
      </c>
      <c r="Q15" s="11" t="s">
        <v>24</v>
      </c>
      <c r="R15" s="109" t="s">
        <v>25</v>
      </c>
      <c r="S15" s="109"/>
      <c r="T15" s="12" t="s">
        <v>26</v>
      </c>
      <c r="U15" s="10" t="s">
        <v>27</v>
      </c>
      <c r="V15" s="13" t="s">
        <v>28</v>
      </c>
      <c r="W15" s="13" t="s">
        <v>29</v>
      </c>
      <c r="X15" s="14" t="s">
        <v>30</v>
      </c>
      <c r="Y15" s="15"/>
    </row>
    <row r="16" spans="1:25" ht="16.5" thickTop="1" thickBot="1" x14ac:dyDescent="0.3">
      <c r="A16" s="16" t="s">
        <v>31</v>
      </c>
      <c r="B16" s="17" t="s">
        <v>32</v>
      </c>
      <c r="C16" s="17" t="s">
        <v>13</v>
      </c>
      <c r="D16" s="18"/>
      <c r="E16" s="18">
        <f>_xlfn.DAYS("01.07.2017",F16)</f>
        <v>4536</v>
      </c>
      <c r="F16" s="19">
        <v>38381</v>
      </c>
      <c r="G16" s="20" t="s">
        <v>33</v>
      </c>
      <c r="H16" s="21" t="s">
        <v>96</v>
      </c>
      <c r="I16" s="22" t="s">
        <v>100</v>
      </c>
      <c r="J16" s="22" t="s">
        <v>99</v>
      </c>
      <c r="K16" s="22" t="s">
        <v>97</v>
      </c>
      <c r="L16" s="22" t="s">
        <v>98</v>
      </c>
      <c r="M16" s="23" t="s">
        <v>34</v>
      </c>
      <c r="N16" s="23" t="s">
        <v>34</v>
      </c>
      <c r="O16" s="23" t="s">
        <v>34</v>
      </c>
      <c r="P16" s="23" t="s">
        <v>34</v>
      </c>
      <c r="Q16" s="99">
        <v>1</v>
      </c>
      <c r="R16" s="24" t="s">
        <v>35</v>
      </c>
      <c r="S16" s="25" t="s">
        <v>36</v>
      </c>
      <c r="T16" s="26" t="s">
        <v>37</v>
      </c>
      <c r="U16" s="27" t="s">
        <v>37</v>
      </c>
      <c r="V16" s="93"/>
      <c r="W16" s="28"/>
      <c r="X16" s="25"/>
    </row>
    <row r="17" spans="1:29" ht="15.75" thickTop="1" x14ac:dyDescent="0.25">
      <c r="A17" s="29" t="s">
        <v>38</v>
      </c>
      <c r="B17" s="30"/>
      <c r="C17" s="30"/>
      <c r="D17" s="31"/>
      <c r="E17" s="31"/>
      <c r="F17" s="32"/>
      <c r="G17" s="33"/>
      <c r="H17" s="97"/>
      <c r="I17" s="34"/>
      <c r="J17" s="35"/>
      <c r="K17" s="98"/>
      <c r="L17" s="98"/>
      <c r="M17" s="36"/>
      <c r="N17" s="36"/>
      <c r="O17" s="36"/>
      <c r="P17" s="36"/>
      <c r="Q17" s="37"/>
      <c r="R17" s="38"/>
      <c r="S17" s="39"/>
      <c r="T17" s="40"/>
      <c r="U17" s="88"/>
      <c r="V17" s="92">
        <f>IF(T17="J",22,IF(T17="N",25,0))</f>
        <v>0</v>
      </c>
      <c r="W17" s="94">
        <f>IF(U17="J",-10,IF(U17="N",0,0))</f>
        <v>0</v>
      </c>
      <c r="X17" s="41">
        <f t="shared" ref="X17:X49" si="0">SUM(V17:W17)</f>
        <v>0</v>
      </c>
      <c r="Y17" s="42"/>
      <c r="Z17" s="1" t="s">
        <v>39</v>
      </c>
      <c r="AA17" s="1" t="s">
        <v>40</v>
      </c>
      <c r="AB17" s="1">
        <v>1</v>
      </c>
      <c r="AC17" s="1" t="s">
        <v>41</v>
      </c>
    </row>
    <row r="18" spans="1:29" x14ac:dyDescent="0.25">
      <c r="A18" s="43" t="s">
        <v>42</v>
      </c>
      <c r="B18" s="44"/>
      <c r="C18" s="44"/>
      <c r="D18" s="45"/>
      <c r="E18" s="45"/>
      <c r="F18" s="32"/>
      <c r="G18" s="46"/>
      <c r="H18" s="97"/>
      <c r="I18" s="34"/>
      <c r="J18" s="35"/>
      <c r="K18" s="98"/>
      <c r="L18" s="98"/>
      <c r="M18" s="36"/>
      <c r="N18" s="36"/>
      <c r="O18" s="36"/>
      <c r="P18" s="36"/>
      <c r="Q18" s="47"/>
      <c r="R18" s="38"/>
      <c r="S18" s="39"/>
      <c r="T18" s="48"/>
      <c r="U18" s="89"/>
      <c r="V18" s="91">
        <f t="shared" ref="V18:V49" si="1">IF(T18="J",22,IF(T18="N",25,0))</f>
        <v>0</v>
      </c>
      <c r="W18" s="95">
        <f t="shared" ref="W18:W49" si="2">IF(U18="J",-10,IF(U18="N",0,0))</f>
        <v>0</v>
      </c>
      <c r="X18" s="49">
        <f t="shared" si="0"/>
        <v>0</v>
      </c>
      <c r="Y18" s="42"/>
      <c r="Z18" s="1" t="s">
        <v>43</v>
      </c>
      <c r="AB18" s="1">
        <v>2</v>
      </c>
      <c r="AC18" s="1" t="s">
        <v>44</v>
      </c>
    </row>
    <row r="19" spans="1:29" x14ac:dyDescent="0.25">
      <c r="A19" s="43" t="s">
        <v>45</v>
      </c>
      <c r="B19" s="44"/>
      <c r="C19" s="44"/>
      <c r="D19" s="45"/>
      <c r="E19" s="45"/>
      <c r="F19" s="32"/>
      <c r="G19" s="46"/>
      <c r="H19" s="97"/>
      <c r="I19" s="34"/>
      <c r="J19" s="35"/>
      <c r="K19" s="98"/>
      <c r="L19" s="98"/>
      <c r="M19" s="36"/>
      <c r="N19" s="36"/>
      <c r="O19" s="36"/>
      <c r="P19" s="36"/>
      <c r="Q19" s="47"/>
      <c r="R19" s="38"/>
      <c r="S19" s="39"/>
      <c r="T19" s="48"/>
      <c r="U19" s="89"/>
      <c r="V19" s="91">
        <f t="shared" si="1"/>
        <v>0</v>
      </c>
      <c r="W19" s="95">
        <f t="shared" si="2"/>
        <v>0</v>
      </c>
      <c r="X19" s="49">
        <f t="shared" si="0"/>
        <v>0</v>
      </c>
      <c r="Y19" s="42"/>
      <c r="AB19" s="1">
        <v>3</v>
      </c>
    </row>
    <row r="20" spans="1:29" x14ac:dyDescent="0.25">
      <c r="A20" s="43" t="s">
        <v>46</v>
      </c>
      <c r="B20" s="44"/>
      <c r="C20" s="44"/>
      <c r="D20" s="45"/>
      <c r="E20" s="45"/>
      <c r="F20" s="32"/>
      <c r="G20" s="46"/>
      <c r="H20" s="97"/>
      <c r="I20" s="34"/>
      <c r="J20" s="35"/>
      <c r="K20" s="98"/>
      <c r="L20" s="98"/>
      <c r="M20" s="36"/>
      <c r="N20" s="36"/>
      <c r="O20" s="36"/>
      <c r="P20" s="36"/>
      <c r="Q20" s="47"/>
      <c r="R20" s="38"/>
      <c r="S20" s="39"/>
      <c r="T20" s="48"/>
      <c r="U20" s="89"/>
      <c r="V20" s="91">
        <f t="shared" si="1"/>
        <v>0</v>
      </c>
      <c r="W20" s="95">
        <f t="shared" si="2"/>
        <v>0</v>
      </c>
      <c r="X20" s="49">
        <f t="shared" si="0"/>
        <v>0</v>
      </c>
      <c r="Y20" s="42"/>
      <c r="AB20" s="1">
        <v>4</v>
      </c>
    </row>
    <row r="21" spans="1:29" x14ac:dyDescent="0.25">
      <c r="A21" s="43" t="s">
        <v>47</v>
      </c>
      <c r="B21" s="44"/>
      <c r="C21" s="44"/>
      <c r="D21" s="45"/>
      <c r="E21" s="45"/>
      <c r="F21" s="32"/>
      <c r="G21" s="46"/>
      <c r="H21" s="97"/>
      <c r="I21" s="34"/>
      <c r="J21" s="35"/>
      <c r="K21" s="98"/>
      <c r="L21" s="98"/>
      <c r="M21" s="36"/>
      <c r="N21" s="36"/>
      <c r="O21" s="36"/>
      <c r="P21" s="36"/>
      <c r="Q21" s="47"/>
      <c r="R21" s="38"/>
      <c r="S21" s="39"/>
      <c r="T21" s="48"/>
      <c r="U21" s="89"/>
      <c r="V21" s="91">
        <f t="shared" si="1"/>
        <v>0</v>
      </c>
      <c r="W21" s="95">
        <f t="shared" si="2"/>
        <v>0</v>
      </c>
      <c r="X21" s="49">
        <f t="shared" si="0"/>
        <v>0</v>
      </c>
      <c r="AB21" s="1">
        <v>5</v>
      </c>
    </row>
    <row r="22" spans="1:29" x14ac:dyDescent="0.25">
      <c r="A22" s="43" t="s">
        <v>48</v>
      </c>
      <c r="B22" s="44"/>
      <c r="C22" s="44"/>
      <c r="D22" s="45"/>
      <c r="E22" s="45"/>
      <c r="F22" s="50"/>
      <c r="G22" s="46"/>
      <c r="H22" s="97"/>
      <c r="I22" s="34"/>
      <c r="J22" s="35"/>
      <c r="K22" s="98"/>
      <c r="L22" s="98"/>
      <c r="M22" s="36"/>
      <c r="N22" s="36"/>
      <c r="O22" s="36"/>
      <c r="P22" s="36"/>
      <c r="Q22" s="51"/>
      <c r="R22" s="38"/>
      <c r="S22" s="39"/>
      <c r="T22" s="48"/>
      <c r="U22" s="89"/>
      <c r="V22" s="91">
        <f t="shared" si="1"/>
        <v>0</v>
      </c>
      <c r="W22" s="95">
        <f t="shared" si="2"/>
        <v>0</v>
      </c>
      <c r="X22" s="49">
        <f t="shared" si="0"/>
        <v>0</v>
      </c>
      <c r="AB22" s="1">
        <v>6</v>
      </c>
    </row>
    <row r="23" spans="1:29" x14ac:dyDescent="0.25">
      <c r="A23" s="43" t="s">
        <v>49</v>
      </c>
      <c r="B23" s="44"/>
      <c r="C23" s="44"/>
      <c r="D23" s="45"/>
      <c r="E23" s="52"/>
      <c r="F23" s="53"/>
      <c r="G23" s="54"/>
      <c r="H23" s="97"/>
      <c r="I23" s="34"/>
      <c r="J23" s="35"/>
      <c r="K23" s="98"/>
      <c r="L23" s="98"/>
      <c r="M23" s="36"/>
      <c r="N23" s="36"/>
      <c r="O23" s="36"/>
      <c r="P23" s="36"/>
      <c r="Q23" s="47"/>
      <c r="R23" s="38"/>
      <c r="S23" s="39"/>
      <c r="T23" s="48"/>
      <c r="U23" s="89"/>
      <c r="V23" s="91">
        <f t="shared" si="1"/>
        <v>0</v>
      </c>
      <c r="W23" s="95">
        <f t="shared" si="2"/>
        <v>0</v>
      </c>
      <c r="X23" s="49">
        <f t="shared" si="0"/>
        <v>0</v>
      </c>
    </row>
    <row r="24" spans="1:29" x14ac:dyDescent="0.25">
      <c r="A24" s="43" t="s">
        <v>50</v>
      </c>
      <c r="B24" s="44"/>
      <c r="C24" s="44"/>
      <c r="D24" s="45"/>
      <c r="E24" s="52"/>
      <c r="F24" s="53"/>
      <c r="G24" s="54"/>
      <c r="H24" s="97"/>
      <c r="I24" s="34"/>
      <c r="J24" s="35"/>
      <c r="K24" s="98"/>
      <c r="L24" s="98"/>
      <c r="M24" s="36"/>
      <c r="N24" s="36"/>
      <c r="O24" s="36"/>
      <c r="P24" s="36"/>
      <c r="Q24" s="47"/>
      <c r="R24" s="38"/>
      <c r="S24" s="39"/>
      <c r="T24" s="48"/>
      <c r="U24" s="89"/>
      <c r="V24" s="91">
        <f t="shared" si="1"/>
        <v>0</v>
      </c>
      <c r="W24" s="95">
        <f t="shared" si="2"/>
        <v>0</v>
      </c>
      <c r="X24" s="49">
        <f t="shared" si="0"/>
        <v>0</v>
      </c>
    </row>
    <row r="25" spans="1:29" x14ac:dyDescent="0.25">
      <c r="A25" s="43" t="s">
        <v>51</v>
      </c>
      <c r="B25" s="44"/>
      <c r="C25" s="44"/>
      <c r="D25" s="45"/>
      <c r="E25" s="52"/>
      <c r="F25" s="53"/>
      <c r="G25" s="54"/>
      <c r="H25" s="97"/>
      <c r="I25" s="34"/>
      <c r="J25" s="35"/>
      <c r="K25" s="98"/>
      <c r="L25" s="98"/>
      <c r="M25" s="36"/>
      <c r="N25" s="36"/>
      <c r="O25" s="36"/>
      <c r="P25" s="36"/>
      <c r="Q25" s="47"/>
      <c r="R25" s="38"/>
      <c r="S25" s="39"/>
      <c r="T25" s="48"/>
      <c r="U25" s="89"/>
      <c r="V25" s="91">
        <f t="shared" si="1"/>
        <v>0</v>
      </c>
      <c r="W25" s="95">
        <f t="shared" si="2"/>
        <v>0</v>
      </c>
      <c r="X25" s="49">
        <f t="shared" si="0"/>
        <v>0</v>
      </c>
    </row>
    <row r="26" spans="1:29" x14ac:dyDescent="0.25">
      <c r="A26" s="43" t="s">
        <v>52</v>
      </c>
      <c r="B26" s="44"/>
      <c r="C26" s="44"/>
      <c r="D26" s="45"/>
      <c r="E26" s="52"/>
      <c r="F26" s="53"/>
      <c r="G26" s="54"/>
      <c r="H26" s="97"/>
      <c r="I26" s="34"/>
      <c r="J26" s="35"/>
      <c r="K26" s="98"/>
      <c r="L26" s="98"/>
      <c r="M26" s="36"/>
      <c r="N26" s="36"/>
      <c r="O26" s="36"/>
      <c r="P26" s="36"/>
      <c r="Q26" s="47"/>
      <c r="R26" s="38"/>
      <c r="S26" s="39"/>
      <c r="T26" s="48"/>
      <c r="U26" s="89"/>
      <c r="V26" s="91">
        <f t="shared" si="1"/>
        <v>0</v>
      </c>
      <c r="W26" s="95">
        <f t="shared" si="2"/>
        <v>0</v>
      </c>
      <c r="X26" s="49">
        <f t="shared" si="0"/>
        <v>0</v>
      </c>
    </row>
    <row r="27" spans="1:29" x14ac:dyDescent="0.25">
      <c r="A27" s="43" t="s">
        <v>53</v>
      </c>
      <c r="B27" s="44"/>
      <c r="C27" s="44"/>
      <c r="D27" s="45"/>
      <c r="E27" s="52"/>
      <c r="F27" s="53"/>
      <c r="G27" s="54"/>
      <c r="H27" s="97"/>
      <c r="I27" s="34"/>
      <c r="J27" s="35"/>
      <c r="K27" s="98"/>
      <c r="L27" s="98"/>
      <c r="M27" s="36"/>
      <c r="N27" s="36"/>
      <c r="O27" s="36"/>
      <c r="P27" s="36"/>
      <c r="Q27" s="51"/>
      <c r="R27" s="38"/>
      <c r="S27" s="39"/>
      <c r="T27" s="48"/>
      <c r="U27" s="89"/>
      <c r="V27" s="91">
        <f t="shared" si="1"/>
        <v>0</v>
      </c>
      <c r="W27" s="95">
        <f t="shared" si="2"/>
        <v>0</v>
      </c>
      <c r="X27" s="49">
        <f t="shared" si="0"/>
        <v>0</v>
      </c>
    </row>
    <row r="28" spans="1:29" x14ac:dyDescent="0.25">
      <c r="A28" s="43" t="s">
        <v>54</v>
      </c>
      <c r="B28" s="44"/>
      <c r="C28" s="44"/>
      <c r="D28" s="45"/>
      <c r="E28" s="52"/>
      <c r="F28" s="53"/>
      <c r="G28" s="54"/>
      <c r="H28" s="97"/>
      <c r="I28" s="34"/>
      <c r="J28" s="35"/>
      <c r="K28" s="98"/>
      <c r="L28" s="98"/>
      <c r="M28" s="36"/>
      <c r="N28" s="36"/>
      <c r="O28" s="36"/>
      <c r="P28" s="36"/>
      <c r="Q28" s="47"/>
      <c r="R28" s="38"/>
      <c r="S28" s="39"/>
      <c r="T28" s="48"/>
      <c r="U28" s="89"/>
      <c r="V28" s="91">
        <f t="shared" si="1"/>
        <v>0</v>
      </c>
      <c r="W28" s="95">
        <f t="shared" si="2"/>
        <v>0</v>
      </c>
      <c r="X28" s="49">
        <f t="shared" si="0"/>
        <v>0</v>
      </c>
    </row>
    <row r="29" spans="1:29" x14ac:dyDescent="0.25">
      <c r="A29" s="43" t="s">
        <v>55</v>
      </c>
      <c r="B29" s="44"/>
      <c r="C29" s="44"/>
      <c r="D29" s="45"/>
      <c r="E29" s="52"/>
      <c r="F29" s="53"/>
      <c r="G29" s="54"/>
      <c r="H29" s="97"/>
      <c r="I29" s="34"/>
      <c r="J29" s="35"/>
      <c r="K29" s="98"/>
      <c r="L29" s="98"/>
      <c r="M29" s="36"/>
      <c r="N29" s="36"/>
      <c r="O29" s="36"/>
      <c r="P29" s="36"/>
      <c r="Q29" s="47"/>
      <c r="R29" s="38"/>
      <c r="S29" s="39"/>
      <c r="T29" s="48"/>
      <c r="U29" s="89"/>
      <c r="V29" s="91">
        <f t="shared" si="1"/>
        <v>0</v>
      </c>
      <c r="W29" s="95">
        <f t="shared" si="2"/>
        <v>0</v>
      </c>
      <c r="X29" s="49">
        <f t="shared" si="0"/>
        <v>0</v>
      </c>
    </row>
    <row r="30" spans="1:29" x14ac:dyDescent="0.25">
      <c r="A30" s="43" t="s">
        <v>56</v>
      </c>
      <c r="B30" s="44"/>
      <c r="C30" s="44"/>
      <c r="D30" s="45"/>
      <c r="E30" s="52"/>
      <c r="F30" s="53"/>
      <c r="G30" s="54"/>
      <c r="H30" s="97"/>
      <c r="I30" s="34"/>
      <c r="J30" s="35"/>
      <c r="K30" s="98"/>
      <c r="L30" s="98"/>
      <c r="M30" s="36"/>
      <c r="N30" s="36"/>
      <c r="O30" s="36"/>
      <c r="P30" s="36"/>
      <c r="Q30" s="47"/>
      <c r="R30" s="38"/>
      <c r="S30" s="39"/>
      <c r="T30" s="48"/>
      <c r="U30" s="89"/>
      <c r="V30" s="91">
        <f t="shared" si="1"/>
        <v>0</v>
      </c>
      <c r="W30" s="95">
        <f t="shared" si="2"/>
        <v>0</v>
      </c>
      <c r="X30" s="49">
        <f t="shared" si="0"/>
        <v>0</v>
      </c>
    </row>
    <row r="31" spans="1:29" x14ac:dyDescent="0.25">
      <c r="A31" s="43" t="s">
        <v>57</v>
      </c>
      <c r="B31" s="44"/>
      <c r="C31" s="44"/>
      <c r="D31" s="45"/>
      <c r="E31" s="52"/>
      <c r="F31" s="53"/>
      <c r="G31" s="54"/>
      <c r="H31" s="97"/>
      <c r="I31" s="34"/>
      <c r="J31" s="35"/>
      <c r="K31" s="98"/>
      <c r="L31" s="98"/>
      <c r="M31" s="36"/>
      <c r="N31" s="36"/>
      <c r="O31" s="36"/>
      <c r="P31" s="36"/>
      <c r="Q31" s="47"/>
      <c r="R31" s="38"/>
      <c r="S31" s="39"/>
      <c r="T31" s="48"/>
      <c r="U31" s="89"/>
      <c r="V31" s="91">
        <f t="shared" si="1"/>
        <v>0</v>
      </c>
      <c r="W31" s="95">
        <f t="shared" si="2"/>
        <v>0</v>
      </c>
      <c r="X31" s="49">
        <f t="shared" si="0"/>
        <v>0</v>
      </c>
    </row>
    <row r="32" spans="1:29" x14ac:dyDescent="0.25">
      <c r="A32" s="43" t="s">
        <v>58</v>
      </c>
      <c r="B32" s="44"/>
      <c r="C32" s="44"/>
      <c r="D32" s="45"/>
      <c r="E32" s="52"/>
      <c r="F32" s="53"/>
      <c r="G32" s="54"/>
      <c r="H32" s="97"/>
      <c r="I32" s="34"/>
      <c r="J32" s="35"/>
      <c r="K32" s="98"/>
      <c r="L32" s="98"/>
      <c r="M32" s="36"/>
      <c r="N32" s="36"/>
      <c r="O32" s="36"/>
      <c r="P32" s="36"/>
      <c r="Q32" s="51"/>
      <c r="R32" s="38"/>
      <c r="S32" s="39"/>
      <c r="T32" s="48"/>
      <c r="U32" s="89"/>
      <c r="V32" s="91">
        <f t="shared" si="1"/>
        <v>0</v>
      </c>
      <c r="W32" s="95">
        <f t="shared" si="2"/>
        <v>0</v>
      </c>
      <c r="X32" s="49">
        <f t="shared" si="0"/>
        <v>0</v>
      </c>
    </row>
    <row r="33" spans="1:24" x14ac:dyDescent="0.25">
      <c r="A33" s="43" t="s">
        <v>59</v>
      </c>
      <c r="B33" s="44"/>
      <c r="C33" s="44"/>
      <c r="D33" s="45"/>
      <c r="E33" s="52"/>
      <c r="F33" s="53"/>
      <c r="G33" s="54"/>
      <c r="H33" s="97"/>
      <c r="I33" s="34"/>
      <c r="J33" s="35"/>
      <c r="K33" s="98"/>
      <c r="L33" s="98"/>
      <c r="M33" s="36"/>
      <c r="N33" s="36"/>
      <c r="O33" s="36"/>
      <c r="P33" s="36"/>
      <c r="Q33" s="47"/>
      <c r="R33" s="38"/>
      <c r="S33" s="39"/>
      <c r="T33" s="48"/>
      <c r="U33" s="89"/>
      <c r="V33" s="91">
        <f t="shared" si="1"/>
        <v>0</v>
      </c>
      <c r="W33" s="95">
        <f t="shared" si="2"/>
        <v>0</v>
      </c>
      <c r="X33" s="49">
        <f t="shared" si="0"/>
        <v>0</v>
      </c>
    </row>
    <row r="34" spans="1:24" x14ac:dyDescent="0.25">
      <c r="A34" s="43" t="s">
        <v>60</v>
      </c>
      <c r="B34" s="44"/>
      <c r="C34" s="44"/>
      <c r="D34" s="45"/>
      <c r="E34" s="52"/>
      <c r="F34" s="53"/>
      <c r="G34" s="54"/>
      <c r="H34" s="97"/>
      <c r="I34" s="34"/>
      <c r="J34" s="35"/>
      <c r="K34" s="98"/>
      <c r="L34" s="98"/>
      <c r="M34" s="36"/>
      <c r="N34" s="36"/>
      <c r="O34" s="36"/>
      <c r="P34" s="36"/>
      <c r="Q34" s="47"/>
      <c r="R34" s="38"/>
      <c r="S34" s="39"/>
      <c r="T34" s="48"/>
      <c r="U34" s="89"/>
      <c r="V34" s="91">
        <f t="shared" si="1"/>
        <v>0</v>
      </c>
      <c r="W34" s="95">
        <f t="shared" si="2"/>
        <v>0</v>
      </c>
      <c r="X34" s="49">
        <f t="shared" si="0"/>
        <v>0</v>
      </c>
    </row>
    <row r="35" spans="1:24" x14ac:dyDescent="0.25">
      <c r="A35" s="43" t="s">
        <v>61</v>
      </c>
      <c r="B35" s="44"/>
      <c r="C35" s="44"/>
      <c r="D35" s="45"/>
      <c r="E35" s="52"/>
      <c r="F35" s="53"/>
      <c r="G35" s="54"/>
      <c r="H35" s="97"/>
      <c r="I35" s="34"/>
      <c r="J35" s="35"/>
      <c r="K35" s="98"/>
      <c r="L35" s="98"/>
      <c r="M35" s="36"/>
      <c r="N35" s="36"/>
      <c r="O35" s="36"/>
      <c r="P35" s="36"/>
      <c r="Q35" s="47"/>
      <c r="R35" s="38"/>
      <c r="S35" s="39"/>
      <c r="T35" s="48"/>
      <c r="U35" s="89"/>
      <c r="V35" s="91">
        <f t="shared" si="1"/>
        <v>0</v>
      </c>
      <c r="W35" s="95">
        <f t="shared" si="2"/>
        <v>0</v>
      </c>
      <c r="X35" s="49">
        <f t="shared" si="0"/>
        <v>0</v>
      </c>
    </row>
    <row r="36" spans="1:24" x14ac:dyDescent="0.25">
      <c r="A36" s="43" t="s">
        <v>62</v>
      </c>
      <c r="B36" s="44"/>
      <c r="C36" s="44"/>
      <c r="D36" s="45"/>
      <c r="E36" s="52"/>
      <c r="F36" s="53"/>
      <c r="G36" s="54"/>
      <c r="H36" s="97"/>
      <c r="I36" s="34"/>
      <c r="J36" s="35"/>
      <c r="K36" s="98"/>
      <c r="L36" s="98"/>
      <c r="M36" s="36"/>
      <c r="N36" s="36"/>
      <c r="O36" s="36"/>
      <c r="P36" s="36"/>
      <c r="Q36" s="51"/>
      <c r="R36" s="38"/>
      <c r="S36" s="39"/>
      <c r="T36" s="48"/>
      <c r="U36" s="89"/>
      <c r="V36" s="91">
        <f t="shared" si="1"/>
        <v>0</v>
      </c>
      <c r="W36" s="95">
        <f t="shared" si="2"/>
        <v>0</v>
      </c>
      <c r="X36" s="49">
        <f t="shared" si="0"/>
        <v>0</v>
      </c>
    </row>
    <row r="37" spans="1:24" x14ac:dyDescent="0.25">
      <c r="A37" s="43" t="s">
        <v>63</v>
      </c>
      <c r="B37" s="44"/>
      <c r="C37" s="44"/>
      <c r="D37" s="45"/>
      <c r="E37" s="52"/>
      <c r="F37" s="53"/>
      <c r="G37" s="54"/>
      <c r="H37" s="97"/>
      <c r="I37" s="34"/>
      <c r="J37" s="35"/>
      <c r="K37" s="98"/>
      <c r="L37" s="98"/>
      <c r="M37" s="36"/>
      <c r="N37" s="36"/>
      <c r="O37" s="36"/>
      <c r="P37" s="36"/>
      <c r="Q37" s="47"/>
      <c r="R37" s="38"/>
      <c r="S37" s="39"/>
      <c r="T37" s="48"/>
      <c r="U37" s="89"/>
      <c r="V37" s="91">
        <f t="shared" si="1"/>
        <v>0</v>
      </c>
      <c r="W37" s="95">
        <f t="shared" si="2"/>
        <v>0</v>
      </c>
      <c r="X37" s="49">
        <f t="shared" si="0"/>
        <v>0</v>
      </c>
    </row>
    <row r="38" spans="1:24" x14ac:dyDescent="0.25">
      <c r="A38" s="43" t="s">
        <v>64</v>
      </c>
      <c r="B38" s="44"/>
      <c r="C38" s="44"/>
      <c r="D38" s="45"/>
      <c r="E38" s="52"/>
      <c r="F38" s="53"/>
      <c r="G38" s="54"/>
      <c r="H38" s="97"/>
      <c r="I38" s="34"/>
      <c r="J38" s="35"/>
      <c r="K38" s="98"/>
      <c r="L38" s="98"/>
      <c r="M38" s="36"/>
      <c r="N38" s="36"/>
      <c r="O38" s="36"/>
      <c r="P38" s="36"/>
      <c r="Q38" s="47"/>
      <c r="R38" s="38"/>
      <c r="S38" s="39"/>
      <c r="T38" s="48"/>
      <c r="U38" s="89"/>
      <c r="V38" s="91">
        <f t="shared" si="1"/>
        <v>0</v>
      </c>
      <c r="W38" s="95">
        <f t="shared" si="2"/>
        <v>0</v>
      </c>
      <c r="X38" s="49">
        <f t="shared" si="0"/>
        <v>0</v>
      </c>
    </row>
    <row r="39" spans="1:24" x14ac:dyDescent="0.25">
      <c r="A39" s="43" t="s">
        <v>65</v>
      </c>
      <c r="B39" s="44"/>
      <c r="C39" s="44"/>
      <c r="D39" s="45"/>
      <c r="E39" s="52"/>
      <c r="F39" s="53"/>
      <c r="G39" s="54"/>
      <c r="H39" s="97"/>
      <c r="I39" s="34"/>
      <c r="J39" s="35"/>
      <c r="K39" s="98"/>
      <c r="L39" s="98"/>
      <c r="M39" s="36"/>
      <c r="N39" s="36"/>
      <c r="O39" s="36"/>
      <c r="P39" s="36"/>
      <c r="Q39" s="47"/>
      <c r="R39" s="38"/>
      <c r="S39" s="39"/>
      <c r="T39" s="48"/>
      <c r="U39" s="89"/>
      <c r="V39" s="91">
        <f t="shared" si="1"/>
        <v>0</v>
      </c>
      <c r="W39" s="95">
        <f t="shared" si="2"/>
        <v>0</v>
      </c>
      <c r="X39" s="49">
        <f t="shared" si="0"/>
        <v>0</v>
      </c>
    </row>
    <row r="40" spans="1:24" x14ac:dyDescent="0.25">
      <c r="A40" s="43" t="s">
        <v>66</v>
      </c>
      <c r="B40" s="44"/>
      <c r="C40" s="44"/>
      <c r="D40" s="45"/>
      <c r="E40" s="52"/>
      <c r="F40" s="53"/>
      <c r="G40" s="54"/>
      <c r="H40" s="97"/>
      <c r="I40" s="34"/>
      <c r="J40" s="35"/>
      <c r="K40" s="98"/>
      <c r="L40" s="98"/>
      <c r="M40" s="36"/>
      <c r="N40" s="36"/>
      <c r="O40" s="36"/>
      <c r="P40" s="36"/>
      <c r="Q40" s="47"/>
      <c r="R40" s="38"/>
      <c r="S40" s="39"/>
      <c r="T40" s="48"/>
      <c r="U40" s="89"/>
      <c r="V40" s="91">
        <f t="shared" si="1"/>
        <v>0</v>
      </c>
      <c r="W40" s="95">
        <f t="shared" si="2"/>
        <v>0</v>
      </c>
      <c r="X40" s="49">
        <f t="shared" si="0"/>
        <v>0</v>
      </c>
    </row>
    <row r="41" spans="1:24" x14ac:dyDescent="0.25">
      <c r="A41" s="43" t="s">
        <v>67</v>
      </c>
      <c r="B41" s="44"/>
      <c r="C41" s="44"/>
      <c r="D41" s="45"/>
      <c r="E41" s="52"/>
      <c r="F41" s="53"/>
      <c r="G41" s="54"/>
      <c r="H41" s="97"/>
      <c r="I41" s="34"/>
      <c r="J41" s="35"/>
      <c r="K41" s="98"/>
      <c r="L41" s="98"/>
      <c r="M41" s="36"/>
      <c r="N41" s="36"/>
      <c r="O41" s="36"/>
      <c r="P41" s="36"/>
      <c r="Q41" s="51"/>
      <c r="R41" s="38"/>
      <c r="S41" s="39"/>
      <c r="T41" s="48"/>
      <c r="U41" s="89"/>
      <c r="V41" s="91">
        <f t="shared" si="1"/>
        <v>0</v>
      </c>
      <c r="W41" s="95">
        <f t="shared" si="2"/>
        <v>0</v>
      </c>
      <c r="X41" s="49">
        <f t="shared" si="0"/>
        <v>0</v>
      </c>
    </row>
    <row r="42" spans="1:24" x14ac:dyDescent="0.25">
      <c r="A42" s="43" t="s">
        <v>68</v>
      </c>
      <c r="B42" s="44"/>
      <c r="C42" s="44"/>
      <c r="D42" s="45"/>
      <c r="E42" s="52"/>
      <c r="F42" s="53"/>
      <c r="G42" s="54"/>
      <c r="H42" s="97"/>
      <c r="I42" s="34"/>
      <c r="J42" s="35"/>
      <c r="K42" s="98"/>
      <c r="L42" s="98"/>
      <c r="M42" s="36"/>
      <c r="N42" s="36"/>
      <c r="O42" s="36"/>
      <c r="P42" s="36"/>
      <c r="Q42" s="47"/>
      <c r="R42" s="38"/>
      <c r="S42" s="39"/>
      <c r="T42" s="48"/>
      <c r="U42" s="89"/>
      <c r="V42" s="91">
        <f t="shared" si="1"/>
        <v>0</v>
      </c>
      <c r="W42" s="95">
        <f t="shared" si="2"/>
        <v>0</v>
      </c>
      <c r="X42" s="49">
        <f t="shared" si="0"/>
        <v>0</v>
      </c>
    </row>
    <row r="43" spans="1:24" x14ac:dyDescent="0.25">
      <c r="A43" s="43" t="s">
        <v>69</v>
      </c>
      <c r="B43" s="44"/>
      <c r="C43" s="44"/>
      <c r="D43" s="45"/>
      <c r="E43" s="52"/>
      <c r="F43" s="53"/>
      <c r="G43" s="54"/>
      <c r="H43" s="97"/>
      <c r="I43" s="34"/>
      <c r="J43" s="35"/>
      <c r="K43" s="98"/>
      <c r="L43" s="98"/>
      <c r="M43" s="36"/>
      <c r="N43" s="36"/>
      <c r="O43" s="36"/>
      <c r="P43" s="36"/>
      <c r="Q43" s="47"/>
      <c r="R43" s="38"/>
      <c r="S43" s="39"/>
      <c r="T43" s="48"/>
      <c r="U43" s="89"/>
      <c r="V43" s="91">
        <f t="shared" si="1"/>
        <v>0</v>
      </c>
      <c r="W43" s="95">
        <f t="shared" si="2"/>
        <v>0</v>
      </c>
      <c r="X43" s="49">
        <f t="shared" si="0"/>
        <v>0</v>
      </c>
    </row>
    <row r="44" spans="1:24" x14ac:dyDescent="0.25">
      <c r="A44" s="43" t="s">
        <v>70</v>
      </c>
      <c r="B44" s="44"/>
      <c r="C44" s="44"/>
      <c r="D44" s="45"/>
      <c r="E44" s="52"/>
      <c r="F44" s="53"/>
      <c r="G44" s="54"/>
      <c r="H44" s="97"/>
      <c r="I44" s="34"/>
      <c r="J44" s="35"/>
      <c r="K44" s="98"/>
      <c r="L44" s="98"/>
      <c r="M44" s="36"/>
      <c r="N44" s="36"/>
      <c r="O44" s="36"/>
      <c r="P44" s="36"/>
      <c r="Q44" s="51"/>
      <c r="R44" s="38"/>
      <c r="S44" s="39"/>
      <c r="T44" s="48"/>
      <c r="U44" s="89"/>
      <c r="V44" s="91">
        <f t="shared" si="1"/>
        <v>0</v>
      </c>
      <c r="W44" s="95">
        <f t="shared" si="2"/>
        <v>0</v>
      </c>
      <c r="X44" s="49">
        <f t="shared" si="0"/>
        <v>0</v>
      </c>
    </row>
    <row r="45" spans="1:24" x14ac:dyDescent="0.25">
      <c r="A45" s="43" t="s">
        <v>71</v>
      </c>
      <c r="B45" s="44"/>
      <c r="C45" s="44"/>
      <c r="D45" s="45"/>
      <c r="E45" s="45"/>
      <c r="F45" s="32"/>
      <c r="G45" s="46"/>
      <c r="H45" s="97"/>
      <c r="I45" s="34"/>
      <c r="J45" s="35"/>
      <c r="K45" s="98"/>
      <c r="L45" s="98"/>
      <c r="M45" s="36"/>
      <c r="N45" s="36"/>
      <c r="O45" s="36"/>
      <c r="P45" s="36"/>
      <c r="Q45" s="47"/>
      <c r="R45" s="38"/>
      <c r="S45" s="39"/>
      <c r="T45" s="48"/>
      <c r="U45" s="89"/>
      <c r="V45" s="91">
        <f t="shared" si="1"/>
        <v>0</v>
      </c>
      <c r="W45" s="95">
        <f t="shared" si="2"/>
        <v>0</v>
      </c>
      <c r="X45" s="49">
        <f t="shared" si="0"/>
        <v>0</v>
      </c>
    </row>
    <row r="46" spans="1:24" x14ac:dyDescent="0.25">
      <c r="A46" s="43" t="s">
        <v>72</v>
      </c>
      <c r="B46" s="44"/>
      <c r="C46" s="44"/>
      <c r="D46" s="45"/>
      <c r="E46" s="45"/>
      <c r="F46" s="32"/>
      <c r="G46" s="46"/>
      <c r="H46" s="97"/>
      <c r="I46" s="34"/>
      <c r="J46" s="35"/>
      <c r="K46" s="98"/>
      <c r="L46" s="98"/>
      <c r="M46" s="36"/>
      <c r="N46" s="36"/>
      <c r="O46" s="36"/>
      <c r="P46" s="36"/>
      <c r="Q46" s="47"/>
      <c r="R46" s="38"/>
      <c r="S46" s="39"/>
      <c r="T46" s="48"/>
      <c r="U46" s="89"/>
      <c r="V46" s="91">
        <f t="shared" si="1"/>
        <v>0</v>
      </c>
      <c r="W46" s="95">
        <f t="shared" si="2"/>
        <v>0</v>
      </c>
      <c r="X46" s="49">
        <f t="shared" si="0"/>
        <v>0</v>
      </c>
    </row>
    <row r="47" spans="1:24" x14ac:dyDescent="0.25">
      <c r="A47" s="43" t="s">
        <v>73</v>
      </c>
      <c r="B47" s="44"/>
      <c r="C47" s="44"/>
      <c r="D47" s="45"/>
      <c r="E47" s="45"/>
      <c r="F47" s="32"/>
      <c r="G47" s="46"/>
      <c r="H47" s="97"/>
      <c r="I47" s="34"/>
      <c r="J47" s="35"/>
      <c r="K47" s="98"/>
      <c r="L47" s="98"/>
      <c r="M47" s="36"/>
      <c r="N47" s="36"/>
      <c r="O47" s="36"/>
      <c r="P47" s="36"/>
      <c r="Q47" s="47"/>
      <c r="R47" s="38"/>
      <c r="S47" s="39"/>
      <c r="T47" s="48"/>
      <c r="U47" s="89"/>
      <c r="V47" s="91">
        <f t="shared" si="1"/>
        <v>0</v>
      </c>
      <c r="W47" s="95">
        <f t="shared" si="2"/>
        <v>0</v>
      </c>
      <c r="X47" s="49">
        <f t="shared" si="0"/>
        <v>0</v>
      </c>
    </row>
    <row r="48" spans="1:24" x14ac:dyDescent="0.25">
      <c r="A48" s="43" t="s">
        <v>74</v>
      </c>
      <c r="B48" s="44"/>
      <c r="C48" s="44"/>
      <c r="D48" s="45"/>
      <c r="E48" s="45"/>
      <c r="F48" s="32"/>
      <c r="G48" s="46"/>
      <c r="H48" s="97"/>
      <c r="I48" s="34"/>
      <c r="J48" s="35"/>
      <c r="K48" s="98"/>
      <c r="L48" s="98"/>
      <c r="M48" s="36"/>
      <c r="N48" s="36"/>
      <c r="O48" s="36"/>
      <c r="P48" s="36"/>
      <c r="Q48" s="47"/>
      <c r="R48" s="38"/>
      <c r="S48" s="39"/>
      <c r="T48" s="48"/>
      <c r="U48" s="89"/>
      <c r="V48" s="91">
        <f t="shared" si="1"/>
        <v>0</v>
      </c>
      <c r="W48" s="95">
        <f t="shared" si="2"/>
        <v>0</v>
      </c>
      <c r="X48" s="49">
        <f t="shared" si="0"/>
        <v>0</v>
      </c>
    </row>
    <row r="49" spans="1:24" ht="15.75" thickBot="1" x14ac:dyDescent="0.3">
      <c r="A49" s="43" t="s">
        <v>75</v>
      </c>
      <c r="B49" s="44"/>
      <c r="C49" s="44"/>
      <c r="D49" s="45"/>
      <c r="E49" s="45"/>
      <c r="F49" s="32"/>
      <c r="G49" s="46"/>
      <c r="H49" s="97"/>
      <c r="I49" s="34"/>
      <c r="J49" s="35"/>
      <c r="K49" s="98"/>
      <c r="L49" s="98"/>
      <c r="M49" s="36"/>
      <c r="N49" s="36"/>
      <c r="O49" s="36"/>
      <c r="P49" s="36"/>
      <c r="Q49" s="47"/>
      <c r="R49" s="55"/>
      <c r="S49" s="56"/>
      <c r="T49" s="57"/>
      <c r="U49" s="90"/>
      <c r="V49" s="91">
        <f t="shared" si="1"/>
        <v>0</v>
      </c>
      <c r="W49" s="96">
        <f t="shared" si="2"/>
        <v>0</v>
      </c>
      <c r="X49" s="58">
        <f t="shared" si="0"/>
        <v>0</v>
      </c>
    </row>
    <row r="50" spans="1:24" ht="15.75" hidden="1" thickBot="1" x14ac:dyDescent="0.3">
      <c r="A50" s="59"/>
      <c r="B50" s="60"/>
      <c r="C50" s="60"/>
      <c r="D50" s="61"/>
      <c r="E50" s="61"/>
      <c r="F50" s="62"/>
      <c r="G50" s="63"/>
      <c r="H50" s="64"/>
      <c r="I50" s="65"/>
      <c r="J50" s="66"/>
      <c r="K50" s="65"/>
      <c r="L50" s="65"/>
      <c r="M50" s="67"/>
      <c r="N50" s="65"/>
      <c r="O50" s="65"/>
      <c r="P50" s="68"/>
      <c r="Q50" s="66"/>
      <c r="R50" s="69">
        <f>SUM(R17:R49)</f>
        <v>0</v>
      </c>
      <c r="S50" s="69">
        <f>SUM(S17:S49)</f>
        <v>0</v>
      </c>
      <c r="T50" s="69"/>
      <c r="U50" s="63"/>
      <c r="V50" s="63"/>
      <c r="W50" s="42"/>
    </row>
    <row r="51" spans="1:24" ht="15.75" thickBot="1" x14ac:dyDescent="0.3">
      <c r="A51" s="110"/>
      <c r="B51" s="110"/>
      <c r="C51" s="110"/>
      <c r="D51" s="110"/>
      <c r="E51" s="110"/>
      <c r="F51" s="110"/>
      <c r="G51" s="110"/>
      <c r="H51" s="110"/>
      <c r="I51" s="110"/>
      <c r="J51" s="110"/>
      <c r="K51" s="110"/>
      <c r="L51" s="110"/>
      <c r="M51" s="110"/>
      <c r="N51" s="110"/>
      <c r="O51" s="110"/>
      <c r="P51" s="110"/>
      <c r="Q51" s="110"/>
      <c r="R51" s="110"/>
      <c r="S51" s="110"/>
      <c r="T51" s="110"/>
      <c r="U51" s="110"/>
      <c r="V51" s="110"/>
      <c r="W51" s="110"/>
    </row>
    <row r="52" spans="1:24" x14ac:dyDescent="0.25">
      <c r="A52" s="111" t="s">
        <v>76</v>
      </c>
      <c r="B52" s="111"/>
      <c r="C52" s="112" t="s">
        <v>77</v>
      </c>
      <c r="D52" s="112"/>
      <c r="E52" s="112"/>
      <c r="F52" s="112"/>
      <c r="G52" s="113" t="s">
        <v>78</v>
      </c>
      <c r="H52" s="113"/>
      <c r="I52" s="113"/>
      <c r="J52" s="113"/>
      <c r="K52" s="70"/>
      <c r="L52" s="114"/>
      <c r="M52" s="114"/>
      <c r="N52" s="114"/>
      <c r="O52" s="114"/>
      <c r="P52" s="114"/>
      <c r="Q52" s="114"/>
      <c r="R52" s="114"/>
      <c r="S52" s="114"/>
      <c r="T52" s="114"/>
      <c r="U52" s="71"/>
      <c r="V52" s="71"/>
      <c r="W52" s="71"/>
    </row>
    <row r="53" spans="1:24" x14ac:dyDescent="0.25">
      <c r="A53" s="101">
        <f>SUM(X17:X49)</f>
        <v>0</v>
      </c>
      <c r="B53" s="101"/>
      <c r="C53" s="102">
        <f>R50*8+S50*8</f>
        <v>0</v>
      </c>
      <c r="D53" s="102"/>
      <c r="E53" s="102"/>
      <c r="F53" s="102"/>
      <c r="G53" s="103">
        <f>A53+C53</f>
        <v>0</v>
      </c>
      <c r="H53" s="103"/>
      <c r="I53" s="103"/>
      <c r="J53" s="103"/>
      <c r="K53" s="72"/>
      <c r="L53" s="104"/>
      <c r="M53" s="104"/>
      <c r="N53" s="104"/>
      <c r="O53" s="104"/>
      <c r="P53" s="104"/>
      <c r="Q53" s="104"/>
      <c r="R53" s="104"/>
      <c r="S53" s="104"/>
      <c r="T53" s="104"/>
      <c r="U53" s="71"/>
      <c r="V53" s="71"/>
      <c r="W53" s="71"/>
    </row>
    <row r="54" spans="1:24" x14ac:dyDescent="0.25">
      <c r="A54" s="105"/>
      <c r="B54" s="105"/>
      <c r="C54" s="105"/>
      <c r="D54" s="105"/>
      <c r="E54" s="105"/>
      <c r="F54" s="105"/>
      <c r="G54" s="105"/>
      <c r="H54" s="105"/>
      <c r="I54" s="105"/>
      <c r="J54" s="105"/>
      <c r="K54" s="105"/>
      <c r="L54" s="105"/>
      <c r="M54" s="105"/>
      <c r="N54" s="105"/>
      <c r="O54" s="105"/>
      <c r="P54" s="105"/>
      <c r="Q54" s="105"/>
      <c r="R54" s="105"/>
      <c r="S54" s="105"/>
      <c r="T54" s="105"/>
      <c r="U54" s="105"/>
      <c r="V54" s="105"/>
      <c r="W54" s="105"/>
    </row>
    <row r="55" spans="1:24" ht="15" customHeight="1" x14ac:dyDescent="0.25">
      <c r="A55" s="106" t="s">
        <v>79</v>
      </c>
      <c r="B55" s="106"/>
      <c r="C55" s="106"/>
      <c r="F55" s="105"/>
      <c r="G55" s="105"/>
      <c r="H55" s="105"/>
      <c r="I55" s="105"/>
      <c r="J55" s="105"/>
      <c r="K55" s="105"/>
      <c r="L55" s="105"/>
      <c r="M55" s="105"/>
      <c r="N55" s="105"/>
      <c r="O55" s="105"/>
      <c r="P55" s="105"/>
      <c r="Q55" s="105"/>
      <c r="R55" s="105"/>
      <c r="S55" s="105"/>
      <c r="T55" s="105"/>
      <c r="U55" s="105"/>
      <c r="V55" s="105"/>
      <c r="W55" s="105"/>
    </row>
    <row r="56" spans="1:24" x14ac:dyDescent="0.25">
      <c r="A56" s="100" t="s">
        <v>80</v>
      </c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  <c r="Q56" s="100"/>
      <c r="R56" s="100"/>
      <c r="S56" s="100"/>
      <c r="T56" s="100"/>
      <c r="U56" s="100"/>
      <c r="V56" s="100"/>
      <c r="W56" s="100"/>
    </row>
    <row r="57" spans="1:24" x14ac:dyDescent="0.25">
      <c r="A57" s="100" t="s">
        <v>81</v>
      </c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  <c r="Q57" s="100"/>
      <c r="R57" s="100"/>
      <c r="S57" s="100"/>
      <c r="T57" s="100"/>
      <c r="U57" s="100"/>
      <c r="V57" s="100"/>
      <c r="W57" s="100"/>
    </row>
  </sheetData>
  <sheetProtection algorithmName="SHA-512" hashValue="+a//JeQAXikBd5Dzc4my9B0QrkRE8KpIlL1nomKAdeP6btxq4K3OPzg8/mU+yFTf/zOhGVdFma78MkxwLswHxA==" saltValue="/b0V+t5YMhfiFFxSr/xl/Q==" spinCount="100000" sheet="1" objects="1" scenarios="1" selectLockedCells="1"/>
  <mergeCells count="39">
    <mergeCell ref="A1:O2"/>
    <mergeCell ref="P1:W1"/>
    <mergeCell ref="P2:W2"/>
    <mergeCell ref="A3:O3"/>
    <mergeCell ref="P3:W10"/>
    <mergeCell ref="A4:B4"/>
    <mergeCell ref="C4:O4"/>
    <mergeCell ref="A5:B5"/>
    <mergeCell ref="C5:O5"/>
    <mergeCell ref="A6:B6"/>
    <mergeCell ref="C6:O6"/>
    <mergeCell ref="A7:B7"/>
    <mergeCell ref="C7:O7"/>
    <mergeCell ref="A8:B8"/>
    <mergeCell ref="C8:O8"/>
    <mergeCell ref="A9:B9"/>
    <mergeCell ref="C9:O9"/>
    <mergeCell ref="A10:B10"/>
    <mergeCell ref="C10:O10"/>
    <mergeCell ref="A11:W11"/>
    <mergeCell ref="A12:B12"/>
    <mergeCell ref="C12:W12"/>
    <mergeCell ref="A13:W13"/>
    <mergeCell ref="A14:W14"/>
    <mergeCell ref="R15:S15"/>
    <mergeCell ref="A51:W51"/>
    <mergeCell ref="A52:B52"/>
    <mergeCell ref="C52:F52"/>
    <mergeCell ref="G52:J52"/>
    <mergeCell ref="L52:T52"/>
    <mergeCell ref="A56:W56"/>
    <mergeCell ref="A57:W57"/>
    <mergeCell ref="A53:B53"/>
    <mergeCell ref="C53:F53"/>
    <mergeCell ref="G53:J53"/>
    <mergeCell ref="L53:T53"/>
    <mergeCell ref="A54:W54"/>
    <mergeCell ref="A55:C55"/>
    <mergeCell ref="F55:W55"/>
  </mergeCells>
  <dataValidations count="10">
    <dataValidation type="list" allowBlank="1" showErrorMessage="1" sqref="U50:V50">
      <formula1>$N$52:$N$53</formula1>
      <formula2>0</formula2>
    </dataValidation>
    <dataValidation type="list" allowBlank="1" showErrorMessage="1" sqref="G50">
      <formula1>#REF!</formula1>
      <formula2>0</formula2>
    </dataValidation>
    <dataValidation type="list" allowBlank="1" showErrorMessage="1" sqref="G17:G49">
      <formula1>$Z$16:$Z$18</formula1>
      <formula2>0</formula2>
    </dataValidation>
    <dataValidation type="list" allowBlank="1" showErrorMessage="1" sqref="M17:P49">
      <formula1>$AA$16:$AA$17</formula1>
      <formula2>0</formula2>
    </dataValidation>
    <dataValidation type="date" allowBlank="1" showErrorMessage="1" sqref="F17:F48">
      <formula1>14611</formula1>
      <formula2>39813</formula2>
    </dataValidation>
    <dataValidation type="decimal" allowBlank="1" showErrorMessage="1" sqref="H17:H49">
      <formula1>0</formula1>
      <formula2>50</formula2>
    </dataValidation>
    <dataValidation type="decimal" allowBlank="1" showErrorMessage="1" sqref="K17:L49">
      <formula1>3</formula1>
      <formula2>50</formula2>
    </dataValidation>
    <dataValidation type="whole" allowBlank="1" showErrorMessage="1" sqref="L53:T53">
      <formula1>1</formula1>
      <formula2>29</formula2>
    </dataValidation>
    <dataValidation type="list" allowBlank="1" showErrorMessage="1" sqref="R17:S49">
      <formula1>$AB$16:$AB$22</formula1>
      <formula2>0</formula2>
    </dataValidation>
    <dataValidation type="list" allowBlank="1" showErrorMessage="1" sqref="T17:U49">
      <formula1>$AC$16:$AC$18</formula1>
      <formula2>0</formula2>
    </dataValidation>
  </dataValidations>
  <pageMargins left="0.7" right="0.7" top="0.78749999999999998" bottom="0.53333333333333333" header="0.51180555555555551" footer="0.3"/>
  <pageSetup paperSize="9" firstPageNumber="0" orientation="landscape" horizontalDpi="300" verticalDpi="300" r:id="rId1"/>
  <headerFooter alignWithMargins="0">
    <oddFooter>&amp;L&amp;9Seite &amp;P von &amp;N</oddFooter>
  </headerFooter>
  <ignoredErrors>
    <ignoredError sqref="H16 K16:L16" numberStoredAsText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2"/>
  <dimension ref="A1:P16"/>
  <sheetViews>
    <sheetView workbookViewId="0">
      <selection activeCell="D11" sqref="D11:J11"/>
    </sheetView>
  </sheetViews>
  <sheetFormatPr baseColWidth="10" defaultRowHeight="15" x14ac:dyDescent="0.25"/>
  <cols>
    <col min="1" max="1" width="12.28515625" style="73" customWidth="1"/>
    <col min="2" max="2" width="10.140625" style="73" customWidth="1"/>
    <col min="3" max="10" width="7.7109375" style="73" customWidth="1"/>
    <col min="11" max="15" width="0" style="73" hidden="1" customWidth="1"/>
    <col min="16" max="16" width="1.140625" style="73" customWidth="1"/>
    <col min="17" max="16384" width="11.42578125" style="73"/>
  </cols>
  <sheetData>
    <row r="1" spans="1:16" ht="20.25" x14ac:dyDescent="0.25">
      <c r="A1" s="137" t="s">
        <v>91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8" t="s">
        <v>0</v>
      </c>
      <c r="M1" s="138"/>
      <c r="N1" s="138"/>
      <c r="O1" s="138"/>
      <c r="P1" s="74"/>
    </row>
    <row r="2" spans="1:16" x14ac:dyDescent="0.25">
      <c r="A2" s="139" t="s">
        <v>92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40" t="s">
        <v>82</v>
      </c>
      <c r="M2" s="140"/>
      <c r="N2" s="140"/>
      <c r="O2" s="140"/>
      <c r="P2" s="74"/>
    </row>
    <row r="3" spans="1:16" ht="15.4" customHeight="1" x14ac:dyDescent="0.25">
      <c r="A3" s="139"/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41" t="s">
        <v>83</v>
      </c>
      <c r="M3" s="141"/>
      <c r="N3" s="141"/>
      <c r="O3" s="141"/>
      <c r="P3" s="74"/>
    </row>
    <row r="4" spans="1:16" ht="30.4" customHeight="1" x14ac:dyDescent="0.25">
      <c r="A4" s="142" t="s">
        <v>2</v>
      </c>
      <c r="B4" s="142"/>
      <c r="C4" s="143">
        <f>'Disziplinen+Übernachtung'!$C$4</f>
        <v>0</v>
      </c>
      <c r="D4" s="143"/>
      <c r="E4" s="143"/>
      <c r="F4" s="143"/>
      <c r="G4" s="143"/>
      <c r="H4" s="143"/>
      <c r="I4" s="143"/>
      <c r="J4" s="143"/>
      <c r="K4" s="143"/>
      <c r="L4" s="141"/>
      <c r="M4" s="141"/>
      <c r="N4" s="141"/>
      <c r="O4" s="141"/>
      <c r="P4" s="74"/>
    </row>
    <row r="5" spans="1:16" ht="30.4" customHeight="1" x14ac:dyDescent="0.25">
      <c r="A5" s="144" t="s">
        <v>3</v>
      </c>
      <c r="B5" s="144"/>
      <c r="C5" s="145">
        <f>'Disziplinen+Übernachtung'!$C$5</f>
        <v>0</v>
      </c>
      <c r="D5" s="145"/>
      <c r="E5" s="145"/>
      <c r="F5" s="145"/>
      <c r="G5" s="145"/>
      <c r="H5" s="145"/>
      <c r="I5" s="145"/>
      <c r="J5" s="145"/>
      <c r="K5" s="145"/>
      <c r="L5" s="141"/>
      <c r="M5" s="141"/>
      <c r="N5" s="141"/>
      <c r="O5" s="141"/>
      <c r="P5" s="74"/>
    </row>
    <row r="6" spans="1:16" x14ac:dyDescent="0.25">
      <c r="A6" s="75"/>
      <c r="B6" s="75"/>
      <c r="C6" s="75"/>
      <c r="D6" s="75"/>
      <c r="E6" s="75"/>
      <c r="F6" s="75"/>
      <c r="G6" s="75"/>
      <c r="H6" s="75"/>
      <c r="I6" s="75"/>
      <c r="J6" s="75"/>
      <c r="K6" s="76"/>
      <c r="L6" s="77"/>
      <c r="M6" s="77"/>
      <c r="N6" s="77"/>
      <c r="O6" s="78"/>
    </row>
    <row r="7" spans="1:16" ht="15.75" customHeight="1" x14ac:dyDescent="0.25">
      <c r="A7" s="134" t="s">
        <v>84</v>
      </c>
      <c r="B7" s="134"/>
      <c r="C7" s="134"/>
      <c r="D7" s="134"/>
      <c r="E7" s="134"/>
      <c r="F7" s="134"/>
      <c r="G7" s="134"/>
      <c r="H7" s="134"/>
      <c r="I7" s="134"/>
      <c r="J7" s="134"/>
      <c r="K7" s="134"/>
      <c r="L7" s="79"/>
      <c r="M7" s="79"/>
      <c r="N7" s="79"/>
      <c r="O7" s="79"/>
    </row>
    <row r="8" spans="1:16" x14ac:dyDescent="0.25">
      <c r="A8" s="134"/>
      <c r="B8" s="134"/>
      <c r="C8" s="134"/>
      <c r="D8" s="134"/>
      <c r="E8" s="134"/>
      <c r="F8" s="134"/>
      <c r="G8" s="134"/>
      <c r="H8" s="134"/>
      <c r="I8" s="134"/>
      <c r="J8" s="134"/>
      <c r="K8" s="134"/>
      <c r="L8" s="80"/>
      <c r="M8" s="75"/>
      <c r="N8" s="75"/>
      <c r="O8" s="81"/>
    </row>
    <row r="9" spans="1:16" x14ac:dyDescent="0.25">
      <c r="A9" s="77"/>
      <c r="B9" s="77"/>
      <c r="C9" s="77"/>
      <c r="D9" s="77"/>
      <c r="E9" s="77"/>
      <c r="F9" s="77"/>
      <c r="G9" s="77"/>
      <c r="H9" s="77"/>
      <c r="I9" s="77"/>
      <c r="J9" s="77"/>
      <c r="L9" s="75"/>
      <c r="M9" s="76"/>
      <c r="N9" s="76"/>
      <c r="O9" s="75"/>
    </row>
    <row r="10" spans="1:16" ht="15.75" x14ac:dyDescent="0.25">
      <c r="A10" s="82" t="s">
        <v>85</v>
      </c>
      <c r="B10" s="135" t="s">
        <v>86</v>
      </c>
      <c r="C10" s="135"/>
      <c r="D10" s="136" t="s">
        <v>87</v>
      </c>
      <c r="E10" s="136"/>
      <c r="F10" s="136"/>
      <c r="G10" s="136"/>
      <c r="H10" s="136"/>
      <c r="I10" s="136"/>
      <c r="J10" s="136"/>
      <c r="L10" s="83"/>
      <c r="M10" s="83"/>
      <c r="N10" s="83"/>
      <c r="O10" s="83"/>
    </row>
    <row r="11" spans="1:16" ht="18.399999999999999" customHeight="1" x14ac:dyDescent="0.25">
      <c r="A11" s="84" t="s">
        <v>93</v>
      </c>
      <c r="B11" s="129">
        <v>1</v>
      </c>
      <c r="C11" s="129"/>
      <c r="D11" s="130"/>
      <c r="E11" s="130"/>
      <c r="F11" s="130"/>
      <c r="G11" s="130"/>
      <c r="H11" s="130"/>
      <c r="I11" s="130"/>
      <c r="J11" s="130"/>
      <c r="L11" s="75"/>
      <c r="M11" s="75"/>
      <c r="N11" s="75"/>
      <c r="O11" s="75"/>
    </row>
    <row r="12" spans="1:16" ht="18.399999999999999" customHeight="1" x14ac:dyDescent="0.25">
      <c r="A12" s="84" t="s">
        <v>93</v>
      </c>
      <c r="B12" s="129">
        <v>2</v>
      </c>
      <c r="C12" s="129"/>
      <c r="D12" s="130"/>
      <c r="E12" s="130"/>
      <c r="F12" s="130"/>
      <c r="G12" s="130"/>
      <c r="H12" s="130"/>
      <c r="I12" s="130"/>
      <c r="J12" s="130"/>
      <c r="L12" s="85"/>
      <c r="M12" s="85"/>
      <c r="N12" s="85"/>
      <c r="O12" s="85"/>
    </row>
    <row r="13" spans="1:16" ht="18.399999999999999" customHeight="1" x14ac:dyDescent="0.25">
      <c r="A13" s="84" t="s">
        <v>93</v>
      </c>
      <c r="B13" s="129">
        <v>3</v>
      </c>
      <c r="C13" s="129"/>
      <c r="D13" s="133"/>
      <c r="E13" s="133"/>
      <c r="F13" s="133"/>
      <c r="G13" s="133"/>
      <c r="H13" s="133"/>
      <c r="I13" s="133"/>
      <c r="J13" s="133"/>
      <c r="L13" s="85"/>
      <c r="M13" s="85"/>
      <c r="N13" s="85"/>
      <c r="O13" s="85"/>
    </row>
    <row r="14" spans="1:16" ht="18.399999999999999" customHeight="1" x14ac:dyDescent="0.25">
      <c r="A14" s="84" t="s">
        <v>94</v>
      </c>
      <c r="B14" s="129">
        <v>4</v>
      </c>
      <c r="C14" s="129"/>
      <c r="D14" s="130"/>
      <c r="E14" s="130"/>
      <c r="F14" s="130"/>
      <c r="G14" s="130"/>
      <c r="H14" s="130"/>
      <c r="I14" s="130"/>
      <c r="J14" s="130"/>
      <c r="L14" s="86"/>
      <c r="M14" s="86"/>
      <c r="N14" s="86"/>
      <c r="O14" s="86"/>
    </row>
    <row r="15" spans="1:16" ht="18.399999999999999" customHeight="1" x14ac:dyDescent="0.25">
      <c r="A15" s="84" t="s">
        <v>94</v>
      </c>
      <c r="B15" s="129">
        <v>5</v>
      </c>
      <c r="C15" s="129"/>
      <c r="D15" s="130"/>
      <c r="E15" s="130"/>
      <c r="F15" s="130"/>
      <c r="G15" s="130"/>
      <c r="H15" s="130"/>
      <c r="I15" s="130"/>
      <c r="J15" s="130"/>
      <c r="L15" s="86"/>
      <c r="M15" s="86"/>
      <c r="N15" s="86"/>
      <c r="O15" s="86"/>
    </row>
    <row r="16" spans="1:16" ht="18.399999999999999" customHeight="1" thickBot="1" x14ac:dyDescent="0.3">
      <c r="A16" s="87" t="s">
        <v>94</v>
      </c>
      <c r="B16" s="131">
        <v>6</v>
      </c>
      <c r="C16" s="131"/>
      <c r="D16" s="132"/>
      <c r="E16" s="132"/>
      <c r="F16" s="132"/>
      <c r="G16" s="132"/>
      <c r="H16" s="132"/>
      <c r="I16" s="132"/>
      <c r="J16" s="132"/>
      <c r="L16" s="86"/>
      <c r="M16" s="86"/>
      <c r="N16" s="86"/>
      <c r="O16" s="86"/>
    </row>
  </sheetData>
  <sheetProtection algorithmName="SHA-512" hashValue="LYmw6sbVB+aSiEvG0Myqwhsn6qE1Zf+R0CR1LheGKmmkZo+ynWyDNu6GSlfUxmv3qv0F/IUiucsVbVz9TRcctw==" saltValue="3pwwsrF0MPpmwlklDhcMqw==" spinCount="100000" sheet="1" objects="1" scenarios="1" selectLockedCells="1"/>
  <mergeCells count="24">
    <mergeCell ref="A1:K1"/>
    <mergeCell ref="L1:O1"/>
    <mergeCell ref="A2:K3"/>
    <mergeCell ref="L2:O2"/>
    <mergeCell ref="L3:O5"/>
    <mergeCell ref="A4:B4"/>
    <mergeCell ref="C4:K4"/>
    <mergeCell ref="A5:B5"/>
    <mergeCell ref="C5:K5"/>
    <mergeCell ref="A7:K8"/>
    <mergeCell ref="B10:C10"/>
    <mergeCell ref="D10:J10"/>
    <mergeCell ref="B11:C11"/>
    <mergeCell ref="D11:J11"/>
    <mergeCell ref="B15:C15"/>
    <mergeCell ref="D15:J15"/>
    <mergeCell ref="B16:C16"/>
    <mergeCell ref="D16:J16"/>
    <mergeCell ref="B12:C12"/>
    <mergeCell ref="D12:J12"/>
    <mergeCell ref="B13:C13"/>
    <mergeCell ref="D13:J13"/>
    <mergeCell ref="B14:C14"/>
    <mergeCell ref="D14:J14"/>
  </mergeCells>
  <pageMargins left="0.7" right="0.78749999999999998" top="0.78749999999999998" bottom="0.78749999999999998" header="0.51180555555555551" footer="0.51180555555555551"/>
  <pageSetup paperSize="9" firstPageNumber="0" orientation="portrait" horizontalDpi="300" verticalDpi="300"/>
  <headerFooter alignWithMargins="0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Disziplinen+Übernachtung</vt:lpstr>
      <vt:lpstr>Staffeln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Anwender</dc:creator>
  <cp:lastModifiedBy>Walter Herzog</cp:lastModifiedBy>
  <dcterms:created xsi:type="dcterms:W3CDTF">2017-03-19T16:55:53Z</dcterms:created>
  <dcterms:modified xsi:type="dcterms:W3CDTF">2017-04-03T17:43:02Z</dcterms:modified>
</cp:coreProperties>
</file>