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rbeit\Desktop\Unicon22_Team Germany Kleidung\Jacken\"/>
    </mc:Choice>
  </mc:AlternateContent>
  <workbookProtection workbookAlgorithmName="SHA-512" workbookHashValue="kNGFjFaGaFQ3FhsEpG5diOyElDiSXEdHjw1F/7VOleu3wtQEmcWsSYPrs9/KEb9P4wDWtvIYOrC2GlIWFXWhOQ==" workbookSaltValue="LoPYssbE7EvKaKPsR+GR6A==" workbookSpinCount="100000" lockStructure="1"/>
  <bookViews>
    <workbookView xWindow="0" yWindow="0" windowWidth="28800" windowHeight="11730"/>
  </bookViews>
  <sheets>
    <sheet name="allg. Daten" sheetId="1" r:id="rId1"/>
    <sheet name="Bestellung" sheetId="2" r:id="rId2"/>
    <sheet name="Zusammenfassung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2" l="1"/>
  <c r="E13" i="2" s="1"/>
  <c r="C13" i="2" l="1"/>
  <c r="C14" i="2" s="1"/>
  <c r="B15" i="3"/>
  <c r="B16" i="3"/>
  <c r="B14" i="3"/>
  <c r="B6" i="3"/>
  <c r="B13" i="3"/>
  <c r="B8" i="3"/>
  <c r="B9" i="3"/>
  <c r="B7" i="3"/>
  <c r="C26" i="3" l="1"/>
</calcChain>
</file>

<file path=xl/comments1.xml><?xml version="1.0" encoding="utf-8"?>
<comments xmlns="http://schemas.openxmlformats.org/spreadsheetml/2006/main">
  <authors>
    <author>Lalenia</author>
  </authors>
  <commentList>
    <comment ref="B18" authorId="0" shapeId="0">
      <text>
        <r>
          <rPr>
            <sz val="9"/>
            <color indexed="81"/>
            <rFont val="Segoe UI"/>
            <family val="2"/>
          </rPr>
          <t xml:space="preserve">Bitte "ja" eintragen, wenn dies die Rechnungsadresse für die Sammelbestellung ist und nicht die unter "Kontakt" angegebene Adresse.
</t>
        </r>
      </text>
    </comment>
    <comment ref="B20" authorId="0" shapeId="0">
      <text>
        <r>
          <rPr>
            <sz val="9"/>
            <color indexed="81"/>
            <rFont val="Segoe UI"/>
            <family val="2"/>
          </rPr>
          <t>Bitte "ja" eintragen, wenn dies die Lieferadresse für die Sammelbestellung ist und nicht die unter "Kontakt" angegebene Adresse.</t>
        </r>
      </text>
    </comment>
    <comment ref="B22" authorId="0" shapeId="0">
      <text>
        <r>
          <rPr>
            <sz val="9"/>
            <color indexed="81"/>
            <rFont val="Segoe UI"/>
            <family val="2"/>
          </rPr>
          <t>Lieferadressen müssen in beiden Bestellungen übereinstimmen</t>
        </r>
      </text>
    </comment>
    <comment ref="E22" authorId="0" shapeId="0">
      <text>
        <r>
          <rPr>
            <sz val="9"/>
            <color indexed="81"/>
            <rFont val="Segoe UI"/>
            <family val="2"/>
          </rPr>
          <t>relevant für die Berechnung der Versandkosten</t>
        </r>
      </text>
    </comment>
  </commentList>
</comments>
</file>

<file path=xl/sharedStrings.xml><?xml version="1.0" encoding="utf-8"?>
<sst xmlns="http://schemas.openxmlformats.org/spreadsheetml/2006/main" count="78" uniqueCount="60">
  <si>
    <t>Kontakt</t>
  </si>
  <si>
    <t>Vorname, Name</t>
  </si>
  <si>
    <t>Straße, Nr.</t>
  </si>
  <si>
    <t>PLZ, Ort</t>
  </si>
  <si>
    <t>E-Mail</t>
  </si>
  <si>
    <t>Vereinsname</t>
  </si>
  <si>
    <t>Verantwortlicher</t>
  </si>
  <si>
    <t>Versandkosten:</t>
  </si>
  <si>
    <t>Bestellschluss:</t>
  </si>
  <si>
    <t>Bestelladresse:</t>
  </si>
  <si>
    <t>Preis:</t>
  </si>
  <si>
    <t>kerstin@allstars-onewheel.de</t>
  </si>
  <si>
    <t>S</t>
  </si>
  <si>
    <t>M</t>
  </si>
  <si>
    <t>L</t>
  </si>
  <si>
    <t>XL</t>
  </si>
  <si>
    <t>2XL</t>
  </si>
  <si>
    <t>3XL</t>
  </si>
  <si>
    <t>Betrag:</t>
  </si>
  <si>
    <t>Anzahl:</t>
  </si>
  <si>
    <t>EUR</t>
  </si>
  <si>
    <t>Bestellung</t>
  </si>
  <si>
    <t>Überweisung</t>
  </si>
  <si>
    <t>Thorsten Klaucke</t>
  </si>
  <si>
    <t>GENODED1WIL</t>
  </si>
  <si>
    <t>DE 70 3846 2135 2206 6550 14</t>
  </si>
  <si>
    <t>Kontoinhaber:</t>
  </si>
  <si>
    <t>IBAN:</t>
  </si>
  <si>
    <t>BIC:</t>
  </si>
  <si>
    <t>Bank:</t>
  </si>
  <si>
    <t>Verwendungszweck:</t>
  </si>
  <si>
    <t>Volksbank Oberberg eG</t>
  </si>
  <si>
    <r>
      <rPr>
        <sz val="14"/>
        <color theme="1"/>
        <rFont val="Arial"/>
        <family val="2"/>
      </rPr>
      <t>Datenschutz:</t>
    </r>
    <r>
      <rPr>
        <sz val="11"/>
        <color theme="1"/>
        <rFont val="Arial"/>
        <family val="2"/>
      </rPr>
      <t xml:space="preserve">
</t>
    </r>
    <r>
      <rPr>
        <sz val="10"/>
        <color theme="1"/>
        <rFont val="Arial"/>
        <family val="2"/>
      </rPr>
      <t>Alle Daten dienen lediglich der Bestell- und Versandabwicklung, sie werden nicht an Dritte weitergegeben oder für andere Zwecke verwendet oder gespeichert.</t>
    </r>
  </si>
  <si>
    <t>ja</t>
  </si>
  <si>
    <t>nein</t>
  </si>
  <si>
    <t>Rechnungsadresse</t>
  </si>
  <si>
    <t>Lieferadresse</t>
  </si>
  <si>
    <t>4XL</t>
  </si>
  <si>
    <r>
      <rPr>
        <b/>
        <sz val="14"/>
        <color theme="1"/>
        <rFont val="Arial"/>
        <family val="2"/>
      </rPr>
      <t>Sammelbestellung</t>
    </r>
    <r>
      <rPr>
        <sz val="11"/>
        <color theme="1"/>
        <rFont val="Arial"/>
        <family val="2"/>
      </rPr>
      <t xml:space="preserve">
</t>
    </r>
    <r>
      <rPr>
        <sz val="9"/>
        <color theme="1"/>
        <rFont val="Arial"/>
        <family val="2"/>
      </rPr>
      <t>(ab 10 Kleidungsstücken möglich)</t>
    </r>
  </si>
  <si>
    <r>
      <t xml:space="preserve">8,50 EUR </t>
    </r>
    <r>
      <rPr>
        <sz val="9"/>
        <color theme="1"/>
        <rFont val="Arial"/>
        <family val="2"/>
      </rPr>
      <t>(Sammelbestellungen ab 10 Kleidungsstücken versandkostenfrei)</t>
    </r>
  </si>
  <si>
    <r>
      <rPr>
        <sz val="14"/>
        <rFont val="Arial"/>
        <family val="2"/>
      </rPr>
      <t xml:space="preserve">Wichtige Hinweise:
</t>
    </r>
    <r>
      <rPr>
        <b/>
        <sz val="11"/>
        <rFont val="Arial"/>
        <family val="2"/>
      </rPr>
      <t xml:space="preserve">
Damit die Jackenbestellung einer evtl. bereits getätigten oder noch ausstehenden Bestellung an Trikots zugeordnet werden kann, muss die Lieferadresse für den Versand in beiden Bestellungen übereinstimmen!
</t>
    </r>
    <r>
      <rPr>
        <sz val="10"/>
        <rFont val="Arial"/>
        <family val="2"/>
      </rPr>
      <t>Anonsten können weitere Versandkosten anfallen.</t>
    </r>
    <r>
      <rPr>
        <b/>
        <sz val="11"/>
        <rFont val="Arial"/>
        <family val="2"/>
      </rPr>
      <t xml:space="preserve">
Die Bestellung ist erst gültig, wenn der Gesamtbetrag bis zum 24.05.2026 eingegangen ist.</t>
    </r>
    <r>
      <rPr>
        <sz val="10"/>
        <rFont val="Arial"/>
        <family val="2"/>
      </rPr>
      <t xml:space="preserve">
Nach Geldeingang werden die Jacken individuell produziert, das Widerrufsrecht ist somit ausgeschlossen.</t>
    </r>
  </si>
  <si>
    <t>Geldeingang bis spätestens 24.05.2026</t>
  </si>
  <si>
    <t>Versand erfolgt zusammen mit einer Trikotbestellung</t>
  </si>
  <si>
    <t>Anzahl bestellter TRIKOTS</t>
  </si>
  <si>
    <r>
      <t xml:space="preserve">24.05.2026 </t>
    </r>
    <r>
      <rPr>
        <sz val="9"/>
        <rFont val="Arial"/>
        <family val="2"/>
      </rPr>
      <t>(Trikots nur bis zum 10.05.2026)</t>
    </r>
  </si>
  <si>
    <t>55 EUR – Trainingsjacke ohne Kapuze
63 EUR – Trainingsjacke mit Kapuze</t>
  </si>
  <si>
    <t>TRAININGSJACKEN • TEAM GERMANY</t>
  </si>
  <si>
    <t>Jacke ohne Kapuze</t>
  </si>
  <si>
    <t>Jacke mit Kapuze</t>
  </si>
  <si>
    <r>
      <t xml:space="preserve">Produktinformationen
</t>
    </r>
    <r>
      <rPr>
        <sz val="11"/>
        <color theme="1"/>
        <rFont val="Arial"/>
        <family val="2"/>
      </rPr>
      <t>(vom Hersteller)</t>
    </r>
  </si>
  <si>
    <r>
      <rPr>
        <b/>
        <sz val="11"/>
        <color theme="1"/>
        <rFont val="Arial"/>
        <family val="2"/>
      </rPr>
      <t>ERIMA – LIGA STAR Polyester Trainingsjacke Unisex Erwachsene</t>
    </r>
    <r>
      <rPr>
        <b/>
        <sz val="10"/>
        <color theme="1"/>
        <rFont val="Arial"/>
        <family val="2"/>
      </rPr>
      <t xml:space="preserve">
</t>
    </r>
    <r>
      <rPr>
        <sz val="10"/>
        <color theme="1"/>
        <rFont val="Arial"/>
        <family val="2"/>
      </rPr>
      <t xml:space="preserve">• Farbe: schwarz/weiß
• Material: 100% Polyester
• Strapazierfähiges Funktionsmaterial
• Raglanschnitt und elastische Einsätze für volle Bewegungsfreiheit
• Kontrastfarbenes Piping an den Ärmeln
• Reißverschluss mit Kinnschutz
• Seitliche Reißverschlusstaschen
</t>
    </r>
  </si>
  <si>
    <t>TEAM GERMANY Jacken + Name bzw. Verein</t>
  </si>
  <si>
    <t>https://www.erima.de/liga-star-polyester-trainingsjacke-unisex-erwachsene-2880?c=419</t>
  </si>
  <si>
    <t>https://www.erima.de/liga-star-trainingsjacke-mit-kapuze-unisex-erwachsene-2882?c=419</t>
  </si>
  <si>
    <t>Brustweite</t>
  </si>
  <si>
    <t>Saumweite</t>
  </si>
  <si>
    <t>Gesamtlänge</t>
  </si>
  <si>
    <t>Länge Raglanärmel</t>
  </si>
  <si>
    <r>
      <t xml:space="preserve">Größentabelle
</t>
    </r>
    <r>
      <rPr>
        <sz val="11"/>
        <color theme="1"/>
        <rFont val="Arial"/>
        <family val="2"/>
      </rPr>
      <t>(Angaben in cm)</t>
    </r>
  </si>
  <si>
    <r>
      <rPr>
        <b/>
        <sz val="11"/>
        <color theme="1"/>
        <rFont val="Arial"/>
        <family val="2"/>
      </rPr>
      <t>ERIMA – LIGA STAR Trainingsjacke mit Kapuze Unisex Erwachsene</t>
    </r>
    <r>
      <rPr>
        <sz val="10"/>
        <color theme="1"/>
        <rFont val="Arial"/>
        <family val="2"/>
      </rPr>
      <t xml:space="preserve">
• Farbe: schwarz/weiß
• Material: 100% Polyester
• Strapazierfähiges Funktionsmaterial
• Raglanschnitt und elastische Einsätze für volle Bewegungsfreiheit
• Kontrastfarbenes Piping an den Ärmeln
• Hoher Kragen mit Kapuze und Kinnschutz
• Seitliche Reißverschlusstaschen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</si>
</sst>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\ &quot;€&quot;"/>
    <numFmt numFmtId="165" formatCode=";;;"/>
    <numFmt numFmtId="166" formatCode="[$-F800]dddd\,\ mmmm\ dd\,\ yyyy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4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u/>
      <sz val="11"/>
      <color theme="10"/>
      <name val="Calibri"/>
      <family val="2"/>
      <scheme val="minor"/>
    </font>
    <font>
      <b/>
      <sz val="12"/>
      <color theme="1"/>
      <name val="Arial"/>
      <family val="2"/>
    </font>
    <font>
      <b/>
      <sz val="20"/>
      <color theme="1"/>
      <name val="Arial"/>
      <family val="2"/>
    </font>
    <font>
      <b/>
      <u/>
      <sz val="12"/>
      <color theme="10"/>
      <name val="Arial"/>
      <family val="2"/>
    </font>
    <font>
      <b/>
      <sz val="11"/>
      <color rgb="FFC00000"/>
      <name val="Arial"/>
      <family val="2"/>
    </font>
    <font>
      <b/>
      <sz val="12"/>
      <color rgb="FFC00000"/>
      <name val="Arial"/>
      <family val="2"/>
    </font>
    <font>
      <b/>
      <sz val="14"/>
      <color theme="1"/>
      <name val="Arial"/>
      <family val="2"/>
    </font>
    <font>
      <sz val="11"/>
      <name val="Arial"/>
      <family val="2"/>
    </font>
    <font>
      <sz val="9"/>
      <color indexed="81"/>
      <name val="Segoe UI"/>
      <family val="2"/>
    </font>
    <font>
      <sz val="14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20"/>
      <color theme="1" tint="0.499984740745262"/>
      <name val="Arial"/>
      <family val="2"/>
    </font>
    <font>
      <sz val="9"/>
      <name val="Arial"/>
      <family val="2"/>
    </font>
    <font>
      <b/>
      <u/>
      <sz val="12"/>
      <color theme="1"/>
      <name val="Arial"/>
      <family val="2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72">
    <xf numFmtId="0" fontId="0" fillId="0" borderId="0" xfId="0"/>
    <xf numFmtId="0" fontId="1" fillId="0" borderId="0" xfId="0" applyFont="1" applyAlignment="1" applyProtection="1">
      <alignment vertical="center"/>
    </xf>
    <xf numFmtId="0" fontId="8" fillId="0" borderId="0" xfId="0" applyFont="1" applyAlignment="1" applyProtection="1">
      <alignment vertical="center"/>
    </xf>
    <xf numFmtId="0" fontId="1" fillId="3" borderId="1" xfId="0" applyFont="1" applyFill="1" applyBorder="1" applyAlignment="1" applyProtection="1">
      <alignment vertical="center"/>
    </xf>
    <xf numFmtId="0" fontId="1" fillId="4" borderId="1" xfId="0" applyFont="1" applyFill="1" applyBorder="1" applyAlignment="1" applyProtection="1">
      <alignment vertical="center" wrapText="1"/>
    </xf>
    <xf numFmtId="0" fontId="1" fillId="0" borderId="0" xfId="0" applyFont="1" applyFill="1" applyBorder="1" applyAlignment="1" applyProtection="1">
      <alignment horizontal="center" vertical="center"/>
    </xf>
    <xf numFmtId="0" fontId="1" fillId="0" borderId="0" xfId="0" applyFont="1" applyProtection="1"/>
    <xf numFmtId="0" fontId="1" fillId="0" borderId="0" xfId="0" applyNumberFormat="1" applyFont="1" applyProtection="1"/>
    <xf numFmtId="0" fontId="1" fillId="0" borderId="0" xfId="0" applyFont="1" applyFill="1" applyAlignment="1" applyProtection="1">
      <alignment vertical="center"/>
    </xf>
    <xf numFmtId="0" fontId="1" fillId="0" borderId="0" xfId="0" applyFont="1" applyFill="1" applyBorder="1" applyAlignment="1" applyProtection="1">
      <alignment vertical="center"/>
    </xf>
    <xf numFmtId="0" fontId="2" fillId="0" borderId="0" xfId="0" applyFont="1" applyFill="1" applyBorder="1" applyAlignment="1" applyProtection="1">
      <alignment vertical="center"/>
    </xf>
    <xf numFmtId="0" fontId="7" fillId="0" borderId="0" xfId="0" applyFont="1" applyFill="1" applyBorder="1" applyAlignment="1" applyProtection="1">
      <alignment vertical="center"/>
    </xf>
    <xf numFmtId="0" fontId="1" fillId="0" borderId="0" xfId="0" applyFont="1" applyFill="1" applyBorder="1" applyAlignment="1" applyProtection="1">
      <alignment vertical="center" wrapText="1"/>
    </xf>
    <xf numFmtId="0" fontId="9" fillId="0" borderId="0" xfId="1" applyFont="1" applyFill="1" applyBorder="1" applyAlignment="1" applyProtection="1">
      <alignment vertical="center"/>
    </xf>
    <xf numFmtId="0" fontId="1" fillId="0" borderId="0" xfId="0" applyFont="1" applyAlignment="1" applyProtection="1">
      <alignment vertical="center" wrapText="1"/>
    </xf>
    <xf numFmtId="0" fontId="1" fillId="0" borderId="0" xfId="0" applyFont="1" applyFill="1" applyAlignment="1" applyProtection="1">
      <alignment vertical="center" wrapText="1"/>
    </xf>
    <xf numFmtId="165" fontId="1" fillId="0" borderId="0" xfId="0" applyNumberFormat="1" applyFont="1" applyAlignment="1" applyProtection="1">
      <alignment vertical="center"/>
    </xf>
    <xf numFmtId="0" fontId="3" fillId="4" borderId="1" xfId="0" applyFont="1" applyFill="1" applyBorder="1" applyAlignment="1" applyProtection="1">
      <alignment horizontal="center"/>
    </xf>
    <xf numFmtId="0" fontId="3" fillId="0" borderId="0" xfId="0" applyFont="1" applyProtection="1"/>
    <xf numFmtId="165" fontId="1" fillId="0" borderId="0" xfId="0" applyNumberFormat="1" applyFont="1" applyProtection="1"/>
    <xf numFmtId="2" fontId="3" fillId="0" borderId="0" xfId="0" applyNumberFormat="1" applyFont="1" applyProtection="1"/>
    <xf numFmtId="0" fontId="3" fillId="0" borderId="0" xfId="0" applyFont="1" applyAlignment="1" applyProtection="1">
      <alignment horizontal="right"/>
    </xf>
    <xf numFmtId="0" fontId="5" fillId="0" borderId="0" xfId="0" applyFont="1" applyProtection="1"/>
    <xf numFmtId="0" fontId="18" fillId="0" borderId="0" xfId="0" applyFont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1" fillId="0" borderId="0" xfId="0" applyFont="1" applyFill="1" applyAlignment="1" applyProtection="1"/>
    <xf numFmtId="0" fontId="1" fillId="0" borderId="0" xfId="0" applyFont="1" applyFill="1" applyProtection="1"/>
    <xf numFmtId="0" fontId="3" fillId="4" borderId="2" xfId="0" applyFont="1" applyFill="1" applyBorder="1" applyAlignment="1" applyProtection="1">
      <alignment horizontal="center"/>
    </xf>
    <xf numFmtId="0" fontId="1" fillId="0" borderId="0" xfId="0" applyFont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0" xfId="0" applyFont="1" applyAlignment="1" applyProtection="1"/>
    <xf numFmtId="0" fontId="1" fillId="0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0" borderId="0" xfId="0" applyNumberFormat="1" applyFont="1" applyAlignment="1" applyProtection="1">
      <alignment vertical="center"/>
    </xf>
    <xf numFmtId="0" fontId="1" fillId="2" borderId="0" xfId="0" applyFont="1" applyFill="1" applyAlignment="1" applyProtection="1">
      <alignment vertical="center"/>
    </xf>
    <xf numFmtId="0" fontId="3" fillId="2" borderId="0" xfId="0" applyFont="1" applyFill="1" applyAlignment="1" applyProtection="1">
      <alignment vertical="center"/>
    </xf>
    <xf numFmtId="164" fontId="3" fillId="2" borderId="0" xfId="0" applyNumberFormat="1" applyFont="1" applyFill="1" applyAlignment="1" applyProtection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/>
    </xf>
    <xf numFmtId="0" fontId="1" fillId="0" borderId="0" xfId="0" applyFont="1" applyAlignment="1" applyProtection="1">
      <alignment horizontal="left"/>
    </xf>
    <xf numFmtId="0" fontId="1" fillId="0" borderId="0" xfId="0" applyNumberFormat="1" applyFont="1" applyAlignment="1" applyProtection="1">
      <alignment horizontal="left"/>
    </xf>
    <xf numFmtId="0" fontId="1" fillId="3" borderId="1" xfId="0" applyFont="1" applyFill="1" applyBorder="1" applyAlignment="1" applyProtection="1">
      <alignment vertical="center" wrapText="1"/>
    </xf>
    <xf numFmtId="0" fontId="16" fillId="0" borderId="0" xfId="0" applyFont="1" applyFill="1" applyAlignment="1" applyProtection="1">
      <alignment vertical="center" wrapText="1"/>
    </xf>
    <xf numFmtId="0" fontId="13" fillId="0" borderId="0" xfId="0" applyFont="1" applyFill="1" applyAlignment="1" applyProtection="1">
      <alignment vertical="center" wrapText="1"/>
    </xf>
    <xf numFmtId="0" fontId="3" fillId="4" borderId="1" xfId="0" applyFont="1" applyFill="1" applyBorder="1" applyAlignment="1" applyProtection="1">
      <alignment horizontal="center" vertical="center"/>
    </xf>
    <xf numFmtId="0" fontId="1" fillId="2" borderId="1" xfId="0" applyFont="1" applyFill="1" applyBorder="1" applyAlignment="1" applyProtection="1">
      <alignment horizontal="center" vertical="center"/>
    </xf>
    <xf numFmtId="0" fontId="3" fillId="4" borderId="1" xfId="0" applyFont="1" applyFill="1" applyBorder="1" applyAlignment="1" applyProtection="1">
      <alignment horizontal="right" vertical="center"/>
    </xf>
    <xf numFmtId="0" fontId="3" fillId="0" borderId="0" xfId="0" applyFont="1" applyProtection="1">
      <protection hidden="1"/>
    </xf>
    <xf numFmtId="2" fontId="3" fillId="0" borderId="0" xfId="0" applyNumberFormat="1" applyFont="1" applyAlignment="1" applyProtection="1">
      <alignment horizontal="right"/>
      <protection hidden="1"/>
    </xf>
    <xf numFmtId="2" fontId="3" fillId="0" borderId="0" xfId="0" applyNumberFormat="1" applyFont="1" applyProtection="1">
      <protection hidden="1"/>
    </xf>
    <xf numFmtId="0" fontId="1" fillId="2" borderId="0" xfId="0" applyFont="1" applyFill="1" applyAlignment="1" applyProtection="1">
      <alignment horizontal="left" vertical="center" wrapText="1"/>
    </xf>
    <xf numFmtId="0" fontId="1" fillId="0" borderId="0" xfId="0" applyFont="1" applyAlignment="1" applyProtection="1">
      <alignment horizontal="center" vertical="center" wrapText="1"/>
    </xf>
    <xf numFmtId="0" fontId="12" fillId="0" borderId="0" xfId="0" applyFont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left" vertical="center" wrapText="1"/>
    </xf>
    <xf numFmtId="2" fontId="3" fillId="0" borderId="0" xfId="0" applyNumberFormat="1" applyFont="1" applyFill="1" applyBorder="1" applyAlignment="1" applyProtection="1">
      <alignment horizontal="left" vertical="center"/>
    </xf>
    <xf numFmtId="166" fontId="11" fillId="0" borderId="0" xfId="0" applyNumberFormat="1" applyFont="1" applyFill="1" applyBorder="1" applyAlignment="1" applyProtection="1">
      <alignment horizontal="left" vertical="center"/>
    </xf>
    <xf numFmtId="0" fontId="9" fillId="0" borderId="0" xfId="1" applyFont="1" applyFill="1" applyBorder="1" applyAlignment="1" applyProtection="1">
      <alignment horizontal="left" vertical="center"/>
    </xf>
    <xf numFmtId="0" fontId="13" fillId="2" borderId="0" xfId="0" applyFont="1" applyFill="1" applyAlignment="1" applyProtection="1">
      <alignment horizontal="left" vertical="center" wrapText="1"/>
    </xf>
    <xf numFmtId="0" fontId="1" fillId="0" borderId="0" xfId="0" applyFont="1" applyAlignment="1" applyProtection="1">
      <alignment horizontal="center"/>
    </xf>
    <xf numFmtId="0" fontId="1" fillId="0" borderId="1" xfId="0" applyFont="1" applyBorder="1" applyAlignment="1" applyProtection="1">
      <alignment horizontal="left" vertical="center"/>
      <protection locked="0"/>
    </xf>
    <xf numFmtId="0" fontId="18" fillId="0" borderId="0" xfId="0" applyFont="1" applyAlignment="1" applyProtection="1">
      <alignment horizontal="left" vertical="center"/>
    </xf>
    <xf numFmtId="0" fontId="1" fillId="0" borderId="1" xfId="0" applyFont="1" applyFill="1" applyBorder="1" applyAlignment="1" applyProtection="1">
      <alignment horizontal="left" vertical="center"/>
      <protection locked="0"/>
    </xf>
    <xf numFmtId="0" fontId="12" fillId="0" borderId="0" xfId="0" applyFont="1" applyAlignment="1" applyProtection="1">
      <alignment horizontal="center" vertical="center" wrapText="1"/>
    </xf>
    <xf numFmtId="0" fontId="5" fillId="0" borderId="0" xfId="0" applyFont="1" applyAlignment="1" applyProtection="1">
      <alignment horizontal="left"/>
      <protection hidden="1"/>
    </xf>
    <xf numFmtId="0" fontId="6" fillId="2" borderId="0" xfId="1" applyFill="1" applyAlignment="1" applyProtection="1">
      <alignment horizontal="left" vertical="top" wrapText="1"/>
    </xf>
    <xf numFmtId="0" fontId="21" fillId="2" borderId="0" xfId="0" applyFont="1" applyFill="1" applyAlignment="1" applyProtection="1">
      <alignment horizontal="left" vertical="top" wrapText="1"/>
    </xf>
    <xf numFmtId="0" fontId="6" fillId="2" borderId="0" xfId="1" applyNumberFormat="1" applyFill="1" applyAlignment="1" applyProtection="1">
      <alignment horizontal="left" vertical="top" wrapText="1"/>
    </xf>
    <xf numFmtId="0" fontId="4" fillId="2" borderId="0" xfId="0" applyNumberFormat="1" applyFont="1" applyFill="1" applyAlignment="1" applyProtection="1">
      <alignment horizontal="left" vertical="top" wrapText="1"/>
    </xf>
    <xf numFmtId="0" fontId="20" fillId="2" borderId="0" xfId="0" applyFont="1" applyFill="1" applyAlignment="1" applyProtection="1">
      <alignment horizontal="left" vertical="center"/>
    </xf>
    <xf numFmtId="0" fontId="1" fillId="2" borderId="0" xfId="0" applyFont="1" applyFill="1" applyAlignment="1" applyProtection="1">
      <alignment horizontal="center" vertical="center"/>
    </xf>
    <xf numFmtId="0" fontId="10" fillId="0" borderId="0" xfId="0" applyFont="1" applyAlignment="1" applyProtection="1">
      <alignment horizontal="center"/>
    </xf>
  </cellXfs>
  <cellStyles count="2">
    <cellStyle name="Link" xfId="1" builtinId="8"/>
    <cellStyle name="Standard" xfId="0" builtinId="0"/>
  </cellStyles>
  <dxfs count="11">
    <dxf>
      <fill>
        <patternFill>
          <bgColor theme="9" tint="0.59996337778862885"/>
        </patternFill>
      </fill>
    </dxf>
    <dxf>
      <fill>
        <patternFill>
          <bgColor rgb="FFFFDCDC"/>
        </patternFill>
      </fill>
    </dxf>
    <dxf>
      <fill>
        <patternFill>
          <bgColor rgb="FFFFDCDC"/>
        </patternFill>
      </fill>
    </dxf>
    <dxf>
      <fill>
        <patternFill>
          <bgColor theme="9" tint="0.59996337778862885"/>
        </patternFill>
      </fill>
    </dxf>
    <dxf>
      <fill>
        <patternFill>
          <bgColor rgb="FFFFDCDC"/>
        </patternFill>
      </fill>
    </dxf>
    <dxf>
      <fill>
        <patternFill>
          <bgColor theme="9" tint="0.59996337778862885"/>
        </patternFill>
      </fill>
    </dxf>
    <dxf>
      <fill>
        <patternFill>
          <bgColor rgb="FFFFDCDC"/>
        </patternFill>
      </fill>
    </dxf>
    <dxf>
      <fill>
        <patternFill>
          <bgColor theme="9" tint="0.59996337778862885"/>
        </patternFill>
      </fill>
    </dxf>
    <dxf>
      <fill>
        <patternFill>
          <bgColor rgb="FFFFDCDC"/>
        </patternFill>
      </fill>
    </dxf>
    <dxf>
      <font>
        <strike val="0"/>
        <color auto="1"/>
      </font>
      <fill>
        <patternFill>
          <bgColor rgb="FFFFDCDC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colors>
    <mruColors>
      <color rgb="FFFFDCDC"/>
      <color rgb="FFFFE6E6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25696</xdr:colOff>
      <xdr:row>24</xdr:row>
      <xdr:rowOff>15702</xdr:rowOff>
    </xdr:from>
    <xdr:to>
      <xdr:col>10</xdr:col>
      <xdr:colOff>0</xdr:colOff>
      <xdr:row>47</xdr:row>
      <xdr:rowOff>47625</xdr:rowOff>
    </xdr:to>
    <xdr:pic>
      <xdr:nvPicPr>
        <xdr:cNvPr id="2" name="Grafik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3446" y="3901902"/>
          <a:ext cx="6337004" cy="448009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erstin@allstars-onewheel.de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erima.de/liga-star-trainingsjacke-mit-kapuze-unisex-erwachsene-2882?c=419" TargetMode="External"/><Relationship Id="rId1" Type="http://schemas.openxmlformats.org/officeDocument/2006/relationships/hyperlink" Target="https://www.erima.de/liga-star-polyester-trainingsjacke-unisex-erwachsene-2880?c=419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38"/>
  <sheetViews>
    <sheetView showGridLines="0" tabSelected="1" zoomScaleNormal="100" workbookViewId="0">
      <selection activeCell="C6" sqref="C6:F6"/>
    </sheetView>
  </sheetViews>
  <sheetFormatPr baseColWidth="10" defaultRowHeight="14.25" x14ac:dyDescent="0.25"/>
  <cols>
    <col min="1" max="1" width="15.7109375" style="1" customWidth="1"/>
    <col min="2" max="2" width="22.7109375" style="1" customWidth="1"/>
    <col min="3" max="3" width="8.7109375" style="1" customWidth="1"/>
    <col min="4" max="4" width="15.7109375" style="1" customWidth="1"/>
    <col min="5" max="5" width="31.28515625" style="1" customWidth="1"/>
    <col min="6" max="6" width="8.7109375" style="1" customWidth="1"/>
    <col min="7" max="16384" width="11.42578125" style="1"/>
  </cols>
  <sheetData>
    <row r="1" spans="2:8" ht="30" customHeight="1" x14ac:dyDescent="0.25"/>
    <row r="2" spans="2:8" ht="26.25" x14ac:dyDescent="0.25">
      <c r="B2" s="61" t="s">
        <v>46</v>
      </c>
      <c r="C2" s="61"/>
      <c r="D2" s="61"/>
      <c r="E2" s="61"/>
      <c r="F2" s="61"/>
      <c r="G2" s="2"/>
      <c r="H2" s="2"/>
    </row>
    <row r="3" spans="2:8" ht="39.950000000000003" customHeight="1" x14ac:dyDescent="0.25"/>
    <row r="4" spans="2:8" ht="18" customHeight="1" x14ac:dyDescent="0.25">
      <c r="B4" s="53" t="s">
        <v>0</v>
      </c>
      <c r="C4" s="53"/>
      <c r="D4" s="53"/>
      <c r="E4" s="53"/>
      <c r="F4" s="53"/>
    </row>
    <row r="5" spans="2:8" ht="9.9499999999999993" customHeight="1" x14ac:dyDescent="0.25"/>
    <row r="6" spans="2:8" ht="20.100000000000001" customHeight="1" x14ac:dyDescent="0.25">
      <c r="B6" s="3" t="s">
        <v>1</v>
      </c>
      <c r="C6" s="62"/>
      <c r="D6" s="62"/>
      <c r="E6" s="62"/>
      <c r="F6" s="62"/>
    </row>
    <row r="7" spans="2:8" ht="20.100000000000001" customHeight="1" x14ac:dyDescent="0.25">
      <c r="B7" s="3" t="s">
        <v>2</v>
      </c>
      <c r="C7" s="62"/>
      <c r="D7" s="62"/>
      <c r="E7" s="62"/>
      <c r="F7" s="62"/>
    </row>
    <row r="8" spans="2:8" ht="20.100000000000001" customHeight="1" x14ac:dyDescent="0.25">
      <c r="B8" s="3" t="s">
        <v>3</v>
      </c>
      <c r="C8" s="62"/>
      <c r="D8" s="62"/>
      <c r="E8" s="62"/>
      <c r="F8" s="62"/>
    </row>
    <row r="9" spans="2:8" ht="20.100000000000001" customHeight="1" x14ac:dyDescent="0.25">
      <c r="B9" s="3" t="s">
        <v>4</v>
      </c>
      <c r="C9" s="62"/>
      <c r="D9" s="62"/>
      <c r="E9" s="62"/>
      <c r="F9" s="62"/>
    </row>
    <row r="10" spans="2:8" ht="39.950000000000003" customHeight="1" x14ac:dyDescent="0.25"/>
    <row r="11" spans="2:8" ht="33" customHeight="1" x14ac:dyDescent="0.25">
      <c r="B11" s="52" t="s">
        <v>38</v>
      </c>
      <c r="C11" s="52"/>
      <c r="D11" s="52"/>
      <c r="E11" s="52"/>
      <c r="F11" s="52"/>
    </row>
    <row r="12" spans="2:8" ht="9.9499999999999993" customHeight="1" x14ac:dyDescent="0.25">
      <c r="B12" s="28"/>
      <c r="C12" s="28"/>
      <c r="D12" s="28"/>
    </row>
    <row r="13" spans="2:8" ht="20.100000000000001" customHeight="1" x14ac:dyDescent="0.25">
      <c r="B13" s="3" t="s">
        <v>5</v>
      </c>
      <c r="C13" s="60"/>
      <c r="D13" s="60"/>
      <c r="E13" s="60"/>
      <c r="F13" s="60"/>
    </row>
    <row r="14" spans="2:8" ht="20.100000000000001" customHeight="1" x14ac:dyDescent="0.25">
      <c r="B14" s="3" t="s">
        <v>6</v>
      </c>
      <c r="C14" s="60"/>
      <c r="D14" s="60"/>
      <c r="E14" s="60"/>
      <c r="F14" s="60"/>
    </row>
    <row r="15" spans="2:8" ht="20.100000000000001" customHeight="1" x14ac:dyDescent="0.25">
      <c r="B15" s="3" t="s">
        <v>2</v>
      </c>
      <c r="C15" s="60"/>
      <c r="D15" s="60"/>
      <c r="E15" s="60"/>
      <c r="F15" s="60"/>
    </row>
    <row r="16" spans="2:8" ht="20.100000000000001" customHeight="1" x14ac:dyDescent="0.25">
      <c r="B16" s="3" t="s">
        <v>3</v>
      </c>
      <c r="C16" s="60"/>
      <c r="D16" s="60"/>
      <c r="E16" s="60"/>
      <c r="F16" s="60"/>
    </row>
    <row r="17" spans="1:11" ht="9.9499999999999993" customHeight="1" x14ac:dyDescent="0.25">
      <c r="B17" s="28"/>
      <c r="C17" s="28"/>
      <c r="D17" s="28"/>
    </row>
    <row r="18" spans="1:11" s="6" customFormat="1" ht="20.100000000000001" customHeight="1" x14ac:dyDescent="0.2">
      <c r="A18" s="1"/>
      <c r="B18" s="42" t="s">
        <v>35</v>
      </c>
      <c r="C18" s="29"/>
      <c r="D18" s="5"/>
      <c r="H18" s="7"/>
      <c r="I18" s="7"/>
    </row>
    <row r="19" spans="1:11" s="6" customFormat="1" ht="9.9499999999999993" customHeight="1" x14ac:dyDescent="0.2">
      <c r="A19" s="1"/>
      <c r="C19" s="31"/>
      <c r="D19" s="31"/>
      <c r="E19" s="31"/>
      <c r="F19" s="31"/>
      <c r="G19" s="31"/>
      <c r="H19" s="31"/>
      <c r="I19" s="31"/>
      <c r="J19" s="31"/>
      <c r="K19" s="31"/>
    </row>
    <row r="20" spans="1:11" s="6" customFormat="1" ht="20.100000000000001" customHeight="1" x14ac:dyDescent="0.2">
      <c r="A20" s="1"/>
      <c r="B20" s="42" t="s">
        <v>36</v>
      </c>
      <c r="C20" s="29"/>
      <c r="D20" s="5"/>
    </row>
    <row r="21" spans="1:11" s="6" customFormat="1" ht="39.950000000000003" customHeight="1" x14ac:dyDescent="0.2">
      <c r="A21" s="1"/>
      <c r="C21" s="59"/>
      <c r="D21" s="59"/>
      <c r="E21" s="59"/>
      <c r="F21" s="59"/>
      <c r="G21" s="59"/>
      <c r="H21" s="59"/>
      <c r="I21" s="59"/>
      <c r="J21" s="59"/>
      <c r="K21" s="59"/>
    </row>
    <row r="22" spans="1:11" s="6" customFormat="1" ht="47.25" customHeight="1" x14ac:dyDescent="0.2">
      <c r="A22" s="1"/>
      <c r="B22" s="4" t="s">
        <v>42</v>
      </c>
      <c r="C22" s="29"/>
      <c r="D22" s="5"/>
      <c r="E22" s="4" t="s">
        <v>43</v>
      </c>
      <c r="F22" s="30"/>
    </row>
    <row r="23" spans="1:11" ht="39.950000000000003" customHeight="1" x14ac:dyDescent="0.25">
      <c r="A23" s="8"/>
      <c r="B23" s="9"/>
      <c r="C23" s="9"/>
      <c r="D23" s="9"/>
    </row>
    <row r="24" spans="1:11" ht="33.75" customHeight="1" x14ac:dyDescent="0.25">
      <c r="A24" s="8"/>
      <c r="B24" s="10" t="s">
        <v>10</v>
      </c>
      <c r="C24" s="54" t="s">
        <v>45</v>
      </c>
      <c r="D24" s="54"/>
      <c r="E24" s="54"/>
      <c r="F24" s="54"/>
      <c r="G24" s="11"/>
      <c r="H24" s="11"/>
    </row>
    <row r="25" spans="1:11" ht="24.95" customHeight="1" x14ac:dyDescent="0.25">
      <c r="A25" s="8"/>
      <c r="B25" s="10" t="s">
        <v>7</v>
      </c>
      <c r="C25" s="55" t="s">
        <v>39</v>
      </c>
      <c r="D25" s="55"/>
      <c r="E25" s="55"/>
      <c r="F25" s="55"/>
      <c r="G25" s="12"/>
      <c r="H25" s="12"/>
    </row>
    <row r="26" spans="1:11" ht="24.95" customHeight="1" x14ac:dyDescent="0.25">
      <c r="A26" s="8"/>
      <c r="B26" s="10" t="s">
        <v>8</v>
      </c>
      <c r="C26" s="56" t="s">
        <v>44</v>
      </c>
      <c r="D26" s="56"/>
      <c r="E26" s="56"/>
      <c r="F26" s="56"/>
      <c r="G26" s="9"/>
      <c r="H26" s="9"/>
    </row>
    <row r="27" spans="1:11" ht="24.95" customHeight="1" x14ac:dyDescent="0.25">
      <c r="A27" s="8"/>
      <c r="B27" s="10" t="s">
        <v>9</v>
      </c>
      <c r="C27" s="57" t="s">
        <v>11</v>
      </c>
      <c r="D27" s="57"/>
      <c r="E27" s="57"/>
      <c r="F27" s="57"/>
      <c r="G27" s="13"/>
      <c r="H27" s="13"/>
    </row>
    <row r="28" spans="1:11" ht="39.950000000000003" customHeight="1" x14ac:dyDescent="0.25"/>
    <row r="29" spans="1:11" s="14" customFormat="1" ht="181.5" customHeight="1" x14ac:dyDescent="0.25">
      <c r="B29" s="58" t="s">
        <v>40</v>
      </c>
      <c r="C29" s="58"/>
      <c r="D29" s="58"/>
      <c r="E29" s="58"/>
      <c r="F29" s="58"/>
      <c r="G29" s="15"/>
      <c r="H29" s="15"/>
    </row>
    <row r="30" spans="1:11" x14ac:dyDescent="0.25">
      <c r="E30" s="8"/>
      <c r="F30" s="8"/>
      <c r="G30" s="8"/>
    </row>
    <row r="31" spans="1:11" ht="52.5" customHeight="1" x14ac:dyDescent="0.25">
      <c r="B31" s="51" t="s">
        <v>32</v>
      </c>
      <c r="C31" s="51"/>
      <c r="D31" s="51"/>
      <c r="E31" s="51"/>
      <c r="F31" s="51"/>
      <c r="G31" s="15"/>
      <c r="H31" s="8"/>
    </row>
    <row r="37" spans="3:3" x14ac:dyDescent="0.25">
      <c r="C37" s="16" t="s">
        <v>33</v>
      </c>
    </row>
    <row r="38" spans="3:3" x14ac:dyDescent="0.25">
      <c r="C38" s="16" t="s">
        <v>34</v>
      </c>
    </row>
  </sheetData>
  <sheetProtection algorithmName="SHA-512" hashValue="dlCqNmfpMVjXil8Uf929pp7iW45SUr0cGQKvCCXn43jgewrNjlrtDXhFljYIBCiHBGzZRROMjwyZh+toOHZUhg==" saltValue="bbMzTXQnMDedIY9Low5SfQ==" spinCount="100000" sheet="1" selectLockedCells="1"/>
  <mergeCells count="18">
    <mergeCell ref="B2:F2"/>
    <mergeCell ref="C6:F6"/>
    <mergeCell ref="C7:F7"/>
    <mergeCell ref="C8:F8"/>
    <mergeCell ref="C9:F9"/>
    <mergeCell ref="B31:F31"/>
    <mergeCell ref="B11:F11"/>
    <mergeCell ref="B4:F4"/>
    <mergeCell ref="C24:F24"/>
    <mergeCell ref="C25:F25"/>
    <mergeCell ref="C26:F26"/>
    <mergeCell ref="C27:F27"/>
    <mergeCell ref="B29:F29"/>
    <mergeCell ref="C21:K21"/>
    <mergeCell ref="C13:F13"/>
    <mergeCell ref="C14:F14"/>
    <mergeCell ref="C15:F15"/>
    <mergeCell ref="C16:F16"/>
  </mergeCells>
  <conditionalFormatting sqref="C6:C9">
    <cfRule type="expression" dxfId="10" priority="12">
      <formula>AND(NOT(ISBLANK($C$6)),NOT(ISBLANK($C$7)),NOT(ISBLANK($C$8)),NOT(ISBLANK($C$9)))</formula>
    </cfRule>
    <cfRule type="expression" dxfId="9" priority="13">
      <formula>ISBLANK(C6)</formula>
    </cfRule>
  </conditionalFormatting>
  <conditionalFormatting sqref="C13:C16">
    <cfRule type="expression" dxfId="8" priority="14">
      <formula>AND($C$20="ja",C13="")</formula>
    </cfRule>
    <cfRule type="expression" dxfId="7" priority="15">
      <formula>AND(NOT(ISBLANK($C$13)),NOT(ISBLANK($C$14)),NOT(ISBLANK($C$15)),NOT(ISBLANK($C$16)))</formula>
    </cfRule>
  </conditionalFormatting>
  <conditionalFormatting sqref="C13:C16">
    <cfRule type="expression" dxfId="6" priority="5">
      <formula>AND($C$18="ja",C13="")</formula>
    </cfRule>
  </conditionalFormatting>
  <conditionalFormatting sqref="F22">
    <cfRule type="expression" dxfId="5" priority="3">
      <formula>AND($C$22="ja",$F$22&gt;0)</formula>
    </cfRule>
    <cfRule type="expression" dxfId="4" priority="4">
      <formula>AND($C$22="ja",$F$22="")</formula>
    </cfRule>
  </conditionalFormatting>
  <conditionalFormatting sqref="C22">
    <cfRule type="expression" dxfId="3" priority="1">
      <formula>NOT(ISBLANK($C$22))</formula>
    </cfRule>
    <cfRule type="expression" dxfId="2" priority="2">
      <formula>ISBLANK($C$22)</formula>
    </cfRule>
  </conditionalFormatting>
  <dataValidations count="3">
    <dataValidation type="whole" allowBlank="1" showInputMessage="1" showErrorMessage="1" sqref="E18:G18 E20:G20 G22">
      <formula1>0</formula1>
      <formula2>50</formula2>
    </dataValidation>
    <dataValidation type="list" allowBlank="1" showInputMessage="1" showErrorMessage="1" sqref="C18 C20 C22">
      <formula1>$C$37:$C$38</formula1>
    </dataValidation>
    <dataValidation type="whole" allowBlank="1" showInputMessage="1" showErrorMessage="1" sqref="F22">
      <formula1>1</formula1>
      <formula2>100</formula2>
    </dataValidation>
  </dataValidations>
  <hyperlinks>
    <hyperlink ref="C27" r:id="rId1"/>
  </hyperlinks>
  <pageMargins left="0.7" right="0.7" top="0.78740157499999996" bottom="0.78740157499999996" header="0.3" footer="0.3"/>
  <pageSetup paperSize="9" orientation="portrait" horizontalDpi="1200" verticalDpi="1200"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6"/>
  <sheetViews>
    <sheetView showGridLines="0" zoomScaleNormal="100" workbookViewId="0">
      <selection activeCell="C8" sqref="C8"/>
    </sheetView>
  </sheetViews>
  <sheetFormatPr baseColWidth="10" defaultRowHeight="14.25" x14ac:dyDescent="0.2"/>
  <cols>
    <col min="1" max="1" width="15.7109375" style="1" customWidth="1"/>
    <col min="2" max="2" width="25.7109375" style="1" customWidth="1"/>
    <col min="3" max="11" width="8.7109375" style="6" customWidth="1"/>
    <col min="12" max="16384" width="11.42578125" style="6"/>
  </cols>
  <sheetData>
    <row r="1" spans="2:20" s="1" customFormat="1" ht="30" customHeight="1" x14ac:dyDescent="0.25"/>
    <row r="2" spans="2:20" s="1" customFormat="1" ht="26.25" x14ac:dyDescent="0.25">
      <c r="B2" s="61" t="s">
        <v>46</v>
      </c>
      <c r="C2" s="61"/>
      <c r="D2" s="61"/>
      <c r="E2" s="61"/>
      <c r="F2" s="61"/>
      <c r="G2" s="61"/>
      <c r="H2" s="61"/>
      <c r="I2" s="61"/>
      <c r="J2" s="61"/>
      <c r="K2" s="61"/>
    </row>
    <row r="3" spans="2:20" s="1" customFormat="1" ht="39.950000000000003" customHeight="1" x14ac:dyDescent="0.25"/>
    <row r="4" spans="2:20" s="1" customFormat="1" ht="18" customHeight="1" x14ac:dyDescent="0.25">
      <c r="B4" s="53" t="s">
        <v>21</v>
      </c>
      <c r="C4" s="53"/>
      <c r="D4" s="53"/>
      <c r="E4" s="53"/>
      <c r="F4" s="53"/>
      <c r="G4" s="53"/>
      <c r="H4" s="53"/>
      <c r="I4" s="53"/>
      <c r="J4" s="53"/>
    </row>
    <row r="5" spans="2:20" s="1" customFormat="1" ht="9.9499999999999993" customHeight="1" x14ac:dyDescent="0.25"/>
    <row r="6" spans="2:20" ht="15" customHeight="1" x14ac:dyDescent="0.25">
      <c r="C6" s="17" t="s">
        <v>12</v>
      </c>
      <c r="D6" s="17" t="s">
        <v>13</v>
      </c>
      <c r="E6" s="17" t="s">
        <v>14</v>
      </c>
      <c r="F6" s="17" t="s">
        <v>15</v>
      </c>
      <c r="G6" s="17" t="s">
        <v>16</v>
      </c>
      <c r="H6" s="17" t="s">
        <v>17</v>
      </c>
      <c r="I6" s="17" t="s">
        <v>37</v>
      </c>
    </row>
    <row r="7" spans="2:20" ht="9.9499999999999993" customHeight="1" x14ac:dyDescent="0.2">
      <c r="C7" s="31"/>
      <c r="D7" s="31"/>
      <c r="E7" s="31"/>
      <c r="F7" s="31"/>
      <c r="G7" s="31"/>
      <c r="H7" s="31"/>
    </row>
    <row r="8" spans="2:20" ht="15" x14ac:dyDescent="0.25">
      <c r="B8" s="27" t="s">
        <v>47</v>
      </c>
      <c r="C8" s="33"/>
      <c r="D8" s="33"/>
      <c r="E8" s="33"/>
      <c r="F8" s="33"/>
      <c r="G8" s="33"/>
      <c r="H8" s="33"/>
      <c r="I8" s="33"/>
    </row>
    <row r="9" spans="2:20" ht="9.9499999999999993" customHeight="1" x14ac:dyDescent="0.2">
      <c r="C9" s="31"/>
      <c r="D9" s="31"/>
      <c r="E9" s="31"/>
      <c r="F9" s="31"/>
      <c r="G9" s="31"/>
      <c r="H9" s="31"/>
    </row>
    <row r="10" spans="2:20" ht="15" x14ac:dyDescent="0.25">
      <c r="B10" s="27" t="s">
        <v>48</v>
      </c>
      <c r="C10" s="33"/>
      <c r="D10" s="33"/>
      <c r="E10" s="33"/>
      <c r="F10" s="33"/>
      <c r="G10" s="33"/>
      <c r="H10" s="32"/>
      <c r="I10" s="32"/>
    </row>
    <row r="11" spans="2:20" s="1" customFormat="1" ht="39.950000000000003" customHeight="1" x14ac:dyDescent="0.25">
      <c r="L11" s="34"/>
      <c r="M11" s="34"/>
      <c r="N11" s="34"/>
      <c r="O11" s="34"/>
      <c r="P11" s="34"/>
      <c r="Q11" s="34"/>
      <c r="R11" s="34"/>
      <c r="S11" s="34"/>
      <c r="T11" s="34"/>
    </row>
    <row r="12" spans="2:20" ht="20.100000000000001" customHeight="1" x14ac:dyDescent="0.25">
      <c r="B12" s="39" t="s">
        <v>19</v>
      </c>
      <c r="C12" s="48">
        <f>SUM(C8:I8)+SUM(C10:I10)</f>
        <v>0</v>
      </c>
      <c r="D12" s="18"/>
      <c r="M12" s="7"/>
      <c r="N12" s="7"/>
      <c r="O12" s="19">
        <v>10</v>
      </c>
      <c r="P12" s="19"/>
      <c r="Q12" s="7"/>
      <c r="R12" s="7"/>
      <c r="S12" s="7"/>
      <c r="T12" s="7"/>
    </row>
    <row r="13" spans="2:20" ht="20.100000000000001" customHeight="1" x14ac:dyDescent="0.25">
      <c r="B13" s="39" t="s">
        <v>7</v>
      </c>
      <c r="C13" s="49">
        <f>IF($C$12=0,0,IF(AND($C$12&lt;$O$12,OR('allg. Daten'!$C$22="nein",'allg. Daten'!$C$22="")),$O$13,IF(AND('allg. Daten'!$C$22="ja",NOT(ISBLANK('allg. Daten'!$F$22)),'allg. Daten'!$F$22&lt;$O$12,SUM($C$12,'allg. Daten'!$F$22)&gt;=$O$12),-$O$13,IF(OR($C$12&gt;=$O$12,'allg. Daten'!$C$22="ja"),0,"Fehler"))))</f>
        <v>0</v>
      </c>
      <c r="D13" s="18" t="s">
        <v>20</v>
      </c>
      <c r="E13" s="64" t="str">
        <f>IF($C$12=0,"",IF(AND('allg. Daten'!$C$22="ja",NOT(ISBLANK('allg. Daten'!$F$22)),'allg. Daten'!$F$22&lt;$O$12,SUM($C$12,'allg. Daten'!$F$22)&gt;=$O$12),"Rückerstattung der Versandkosten aus Trikotbestellung",IF(AND('allg. Daten'!$C$22="ja",NOT(ISBLANK('allg. Daten'!$F$22))),"Versandkosten bereits bei Trikotbestellung in Rechnung gestellt",IF($C$12&gt;=$O$12,"versandkostenfrei",""))))</f>
        <v/>
      </c>
      <c r="F13" s="64"/>
      <c r="G13" s="64"/>
      <c r="H13" s="64"/>
      <c r="I13" s="64"/>
      <c r="J13" s="64"/>
      <c r="K13" s="64"/>
      <c r="M13" s="7"/>
      <c r="N13" s="7"/>
      <c r="O13" s="19">
        <v>8.5</v>
      </c>
      <c r="P13" s="19"/>
      <c r="Q13" s="7"/>
      <c r="R13" s="7"/>
      <c r="S13" s="7"/>
      <c r="T13" s="7"/>
    </row>
    <row r="14" spans="2:20" ht="20.100000000000001" customHeight="1" x14ac:dyDescent="0.25">
      <c r="B14" s="39" t="s">
        <v>18</v>
      </c>
      <c r="C14" s="50">
        <f>SUM($C$8:$I$8)*$O$14+SUM($C$10:$I$10)*$P$14+$C$13</f>
        <v>0</v>
      </c>
      <c r="D14" s="18" t="s">
        <v>20</v>
      </c>
      <c r="L14" s="7"/>
      <c r="M14" s="7"/>
      <c r="N14" s="7"/>
      <c r="O14" s="19">
        <v>55</v>
      </c>
      <c r="P14" s="19">
        <v>63</v>
      </c>
      <c r="Q14" s="7"/>
      <c r="R14" s="7"/>
      <c r="S14" s="7"/>
      <c r="T14" s="7"/>
    </row>
    <row r="15" spans="2:20" ht="39.950000000000003" customHeight="1" x14ac:dyDescent="0.25">
      <c r="B15" s="39"/>
      <c r="C15" s="20"/>
      <c r="D15" s="18"/>
      <c r="L15" s="7"/>
      <c r="M15" s="7"/>
      <c r="N15" s="7"/>
      <c r="O15" s="19"/>
      <c r="P15" s="19"/>
      <c r="Q15" s="7"/>
      <c r="R15" s="7"/>
      <c r="S15" s="7"/>
      <c r="T15" s="7"/>
    </row>
    <row r="16" spans="2:20" s="1" customFormat="1" ht="34.5" customHeight="1" x14ac:dyDescent="0.25">
      <c r="B16" s="63" t="s">
        <v>58</v>
      </c>
      <c r="C16" s="53"/>
      <c r="D16" s="53"/>
      <c r="E16" s="53"/>
      <c r="F16" s="53"/>
      <c r="G16" s="53"/>
      <c r="H16" s="53"/>
      <c r="I16" s="53"/>
      <c r="J16" s="53"/>
    </row>
    <row r="17" spans="1:20" ht="9.9499999999999993" customHeight="1" x14ac:dyDescent="0.25">
      <c r="C17" s="21"/>
      <c r="D17" s="20"/>
      <c r="E17" s="18"/>
      <c r="G17" s="19"/>
      <c r="L17" s="7"/>
      <c r="M17" s="7"/>
      <c r="N17" s="7"/>
      <c r="O17" s="7"/>
      <c r="P17" s="7"/>
      <c r="Q17" s="7"/>
      <c r="R17" s="7"/>
      <c r="S17" s="7"/>
      <c r="T17" s="7"/>
    </row>
    <row r="18" spans="1:20" ht="15" customHeight="1" x14ac:dyDescent="0.2">
      <c r="C18" s="45" t="s">
        <v>12</v>
      </c>
      <c r="D18" s="45" t="s">
        <v>13</v>
      </c>
      <c r="E18" s="45" t="s">
        <v>14</v>
      </c>
      <c r="F18" s="45" t="s">
        <v>15</v>
      </c>
      <c r="G18" s="45" t="s">
        <v>16</v>
      </c>
      <c r="H18" s="45" t="s">
        <v>17</v>
      </c>
      <c r="I18" s="45" t="s">
        <v>37</v>
      </c>
      <c r="L18" s="7"/>
      <c r="M18" s="7"/>
      <c r="N18" s="7"/>
      <c r="O18" s="7"/>
      <c r="P18" s="7"/>
      <c r="Q18" s="7"/>
      <c r="R18" s="7"/>
      <c r="S18" s="7"/>
      <c r="T18" s="7"/>
    </row>
    <row r="19" spans="1:20" ht="9.9499999999999993" customHeight="1" x14ac:dyDescent="0.2">
      <c r="C19" s="1"/>
      <c r="D19" s="1"/>
      <c r="E19" s="1"/>
      <c r="F19" s="1"/>
      <c r="G19" s="1"/>
      <c r="H19" s="1"/>
      <c r="I19" s="1"/>
      <c r="L19" s="7"/>
      <c r="M19" s="7"/>
      <c r="N19" s="7"/>
      <c r="O19" s="7"/>
      <c r="P19" s="7"/>
      <c r="Q19" s="7"/>
      <c r="R19" s="7"/>
      <c r="S19" s="7"/>
      <c r="T19" s="7"/>
    </row>
    <row r="20" spans="1:20" ht="15" x14ac:dyDescent="0.2">
      <c r="B20" s="47" t="s">
        <v>54</v>
      </c>
      <c r="C20" s="46">
        <v>52</v>
      </c>
      <c r="D20" s="46">
        <v>56</v>
      </c>
      <c r="E20" s="46">
        <v>59</v>
      </c>
      <c r="F20" s="46">
        <v>61</v>
      </c>
      <c r="G20" s="46">
        <v>68</v>
      </c>
      <c r="H20" s="46">
        <v>74</v>
      </c>
      <c r="I20" s="46">
        <v>80</v>
      </c>
      <c r="L20" s="7"/>
      <c r="M20" s="7"/>
      <c r="N20" s="7"/>
      <c r="O20" s="7"/>
      <c r="P20" s="7"/>
      <c r="Q20" s="7"/>
      <c r="R20" s="7"/>
      <c r="S20" s="7"/>
      <c r="T20" s="7"/>
    </row>
    <row r="21" spans="1:20" ht="15" x14ac:dyDescent="0.2">
      <c r="B21" s="47" t="s">
        <v>55</v>
      </c>
      <c r="C21" s="46">
        <v>48</v>
      </c>
      <c r="D21" s="46">
        <v>52</v>
      </c>
      <c r="E21" s="46">
        <v>55</v>
      </c>
      <c r="F21" s="46">
        <v>58</v>
      </c>
      <c r="G21" s="46">
        <v>64</v>
      </c>
      <c r="H21" s="46">
        <v>70</v>
      </c>
      <c r="I21" s="46">
        <v>76</v>
      </c>
      <c r="L21" s="7"/>
      <c r="M21" s="7"/>
      <c r="N21" s="7"/>
      <c r="O21" s="7"/>
      <c r="P21" s="7"/>
      <c r="Q21" s="7"/>
      <c r="R21" s="7"/>
      <c r="S21" s="7"/>
      <c r="T21" s="7"/>
    </row>
    <row r="22" spans="1:20" ht="15" x14ac:dyDescent="0.2">
      <c r="B22" s="47" t="s">
        <v>56</v>
      </c>
      <c r="C22" s="46">
        <v>68</v>
      </c>
      <c r="D22" s="46">
        <v>71</v>
      </c>
      <c r="E22" s="46">
        <v>74</v>
      </c>
      <c r="F22" s="46">
        <v>77</v>
      </c>
      <c r="G22" s="46">
        <v>80</v>
      </c>
      <c r="H22" s="46">
        <v>83</v>
      </c>
      <c r="I22" s="46">
        <v>86</v>
      </c>
      <c r="L22" s="7"/>
      <c r="M22" s="7"/>
      <c r="N22" s="7"/>
      <c r="O22" s="7"/>
      <c r="P22" s="7"/>
      <c r="Q22" s="7"/>
      <c r="R22" s="7"/>
      <c r="S22" s="7"/>
      <c r="T22" s="7"/>
    </row>
    <row r="23" spans="1:20" ht="15" customHeight="1" x14ac:dyDescent="0.2">
      <c r="B23" s="47" t="s">
        <v>57</v>
      </c>
      <c r="C23" s="46">
        <v>73</v>
      </c>
      <c r="D23" s="46">
        <v>77</v>
      </c>
      <c r="E23" s="46">
        <v>79</v>
      </c>
      <c r="F23" s="46">
        <v>82</v>
      </c>
      <c r="G23" s="46">
        <v>84</v>
      </c>
      <c r="H23" s="46">
        <v>86</v>
      </c>
      <c r="I23" s="46">
        <v>87</v>
      </c>
      <c r="L23" s="7"/>
      <c r="M23" s="7"/>
      <c r="N23" s="7"/>
      <c r="O23" s="7"/>
      <c r="P23" s="7"/>
      <c r="Q23" s="7"/>
      <c r="R23" s="7"/>
      <c r="S23" s="7"/>
      <c r="T23" s="7"/>
    </row>
    <row r="24" spans="1:20" ht="20.100000000000001" customHeight="1" x14ac:dyDescent="0.25">
      <c r="C24" s="21"/>
      <c r="D24" s="20"/>
      <c r="E24" s="18"/>
      <c r="G24" s="19"/>
      <c r="L24" s="7"/>
      <c r="M24" s="7"/>
      <c r="N24" s="7"/>
      <c r="O24" s="7"/>
      <c r="P24" s="7"/>
      <c r="Q24" s="7"/>
      <c r="R24" s="7"/>
      <c r="S24" s="7"/>
      <c r="T24" s="7"/>
    </row>
    <row r="25" spans="1:20" ht="20.100000000000001" customHeight="1" x14ac:dyDescent="0.25">
      <c r="C25" s="21"/>
      <c r="D25" s="20"/>
      <c r="E25" s="18"/>
      <c r="G25" s="19"/>
    </row>
    <row r="26" spans="1:20" ht="20.100000000000001" customHeight="1" x14ac:dyDescent="0.25">
      <c r="C26" s="21"/>
      <c r="D26" s="20"/>
      <c r="E26" s="18"/>
      <c r="G26" s="19"/>
    </row>
    <row r="27" spans="1:20" ht="20.100000000000001" customHeight="1" x14ac:dyDescent="0.25">
      <c r="C27" s="21"/>
      <c r="D27" s="20"/>
      <c r="E27" s="18"/>
      <c r="G27" s="19"/>
    </row>
    <row r="28" spans="1:20" ht="20.100000000000001" customHeight="1" x14ac:dyDescent="0.25">
      <c r="C28" s="21"/>
      <c r="D28" s="20"/>
      <c r="E28" s="18"/>
      <c r="G28" s="19"/>
    </row>
    <row r="29" spans="1:20" x14ac:dyDescent="0.2">
      <c r="A29" s="8"/>
      <c r="B29" s="6"/>
    </row>
    <row r="30" spans="1:20" x14ac:dyDescent="0.2">
      <c r="A30" s="8"/>
      <c r="B30" s="6"/>
    </row>
    <row r="31" spans="1:20" x14ac:dyDescent="0.2">
      <c r="A31" s="8"/>
      <c r="B31" s="6"/>
    </row>
    <row r="32" spans="1:20" ht="15.75" customHeight="1" x14ac:dyDescent="0.2">
      <c r="B32" s="6"/>
    </row>
    <row r="33" spans="1:20" x14ac:dyDescent="0.2">
      <c r="A33" s="14"/>
      <c r="B33" s="6"/>
    </row>
    <row r="34" spans="1:20" x14ac:dyDescent="0.2">
      <c r="B34" s="6"/>
    </row>
    <row r="35" spans="1:20" x14ac:dyDescent="0.2">
      <c r="B35" s="6"/>
    </row>
    <row r="37" spans="1:20" x14ac:dyDescent="0.2">
      <c r="C37" s="22"/>
      <c r="D37" s="22"/>
      <c r="E37" s="22"/>
    </row>
    <row r="48" spans="1:20" ht="39.950000000000003" customHeight="1" x14ac:dyDescent="0.25">
      <c r="C48" s="21"/>
      <c r="D48" s="20"/>
      <c r="E48" s="18"/>
      <c r="G48" s="19"/>
      <c r="L48" s="7"/>
      <c r="M48" s="7"/>
      <c r="N48" s="7"/>
      <c r="O48" s="7"/>
      <c r="P48" s="7"/>
      <c r="Q48" s="7"/>
      <c r="R48" s="7"/>
      <c r="S48" s="7"/>
      <c r="T48" s="7"/>
    </row>
    <row r="49" spans="1:20" s="1" customFormat="1" ht="33" customHeight="1" x14ac:dyDescent="0.25">
      <c r="B49" s="63" t="s">
        <v>49</v>
      </c>
      <c r="C49" s="63"/>
      <c r="D49" s="63"/>
      <c r="E49" s="63"/>
      <c r="F49" s="63"/>
      <c r="G49" s="63"/>
      <c r="H49" s="63"/>
      <c r="I49" s="63"/>
      <c r="J49" s="63"/>
    </row>
    <row r="50" spans="1:20" s="1" customFormat="1" ht="9.9499999999999993" customHeight="1" x14ac:dyDescent="0.25"/>
    <row r="51" spans="1:20" ht="39.950000000000003" customHeight="1" x14ac:dyDescent="0.25">
      <c r="B51" s="69" t="s">
        <v>47</v>
      </c>
      <c r="C51" s="69"/>
      <c r="D51" s="69"/>
      <c r="E51" s="18"/>
      <c r="F51" s="69" t="s">
        <v>48</v>
      </c>
      <c r="G51" s="69"/>
      <c r="H51" s="69"/>
      <c r="I51" s="69"/>
      <c r="J51" s="69"/>
      <c r="L51" s="7"/>
      <c r="M51" s="7"/>
      <c r="N51" s="7"/>
      <c r="O51" s="7"/>
      <c r="P51" s="7"/>
      <c r="Q51" s="7"/>
      <c r="R51" s="7"/>
      <c r="S51" s="7"/>
      <c r="T51" s="7"/>
    </row>
    <row r="52" spans="1:20" s="40" customFormat="1" ht="159.94999999999999" customHeight="1" x14ac:dyDescent="0.25">
      <c r="A52" s="38"/>
      <c r="B52" s="66" t="s">
        <v>50</v>
      </c>
      <c r="C52" s="66"/>
      <c r="D52" s="66"/>
      <c r="E52" s="39"/>
      <c r="F52" s="68" t="s">
        <v>59</v>
      </c>
      <c r="G52" s="68"/>
      <c r="H52" s="68"/>
      <c r="I52" s="68"/>
      <c r="J52" s="68"/>
      <c r="L52" s="41"/>
      <c r="M52" s="41"/>
      <c r="N52" s="41"/>
      <c r="O52" s="41"/>
      <c r="P52" s="41"/>
      <c r="Q52" s="41"/>
      <c r="R52" s="41"/>
      <c r="S52" s="41"/>
      <c r="T52" s="41"/>
    </row>
    <row r="53" spans="1:20" s="40" customFormat="1" ht="39.950000000000003" customHeight="1" x14ac:dyDescent="0.25">
      <c r="A53" s="38"/>
      <c r="B53" s="65" t="s">
        <v>52</v>
      </c>
      <c r="C53" s="66"/>
      <c r="D53" s="66"/>
      <c r="E53" s="39"/>
      <c r="F53" s="67" t="s">
        <v>53</v>
      </c>
      <c r="G53" s="68"/>
      <c r="H53" s="68"/>
      <c r="I53" s="68"/>
      <c r="J53" s="68"/>
      <c r="L53" s="41"/>
      <c r="M53" s="41"/>
      <c r="N53" s="41"/>
      <c r="O53" s="41"/>
      <c r="P53" s="41"/>
      <c r="Q53" s="41"/>
      <c r="R53" s="41"/>
      <c r="S53" s="41"/>
      <c r="T53" s="41"/>
    </row>
    <row r="54" spans="1:20" s="1" customFormat="1" ht="20.100000000000001" customHeight="1" x14ac:dyDescent="0.25">
      <c r="L54" s="34"/>
      <c r="M54" s="34"/>
      <c r="N54" s="34"/>
      <c r="O54" s="34"/>
      <c r="P54" s="34"/>
      <c r="Q54" s="34"/>
      <c r="R54" s="34"/>
      <c r="S54" s="34"/>
      <c r="T54" s="34"/>
    </row>
    <row r="55" spans="1:20" s="1" customFormat="1" ht="20.100000000000001" customHeight="1" x14ac:dyDescent="0.25">
      <c r="B55" s="43"/>
      <c r="C55" s="44"/>
      <c r="D55" s="44"/>
      <c r="E55" s="44"/>
      <c r="F55" s="44"/>
      <c r="G55" s="44"/>
      <c r="H55" s="44"/>
      <c r="I55" s="44"/>
      <c r="J55" s="44"/>
      <c r="L55" s="34"/>
      <c r="M55" s="34"/>
      <c r="N55" s="34"/>
      <c r="O55" s="34"/>
      <c r="P55" s="34"/>
      <c r="Q55" s="34"/>
      <c r="R55" s="34"/>
      <c r="S55" s="34"/>
      <c r="T55" s="34"/>
    </row>
    <row r="56" spans="1:20" ht="39.950000000000003" customHeight="1" x14ac:dyDescent="0.2">
      <c r="B56" s="6"/>
      <c r="K56" s="7"/>
      <c r="L56" s="7"/>
      <c r="M56" s="7"/>
      <c r="N56" s="7"/>
      <c r="O56" s="7"/>
      <c r="P56" s="7"/>
    </row>
    <row r="57" spans="1:20" x14ac:dyDescent="0.2">
      <c r="B57" s="6"/>
    </row>
    <row r="58" spans="1:20" x14ac:dyDescent="0.2">
      <c r="B58" s="6"/>
    </row>
    <row r="59" spans="1:20" x14ac:dyDescent="0.2">
      <c r="B59" s="6"/>
    </row>
    <row r="60" spans="1:20" x14ac:dyDescent="0.2">
      <c r="B60" s="6"/>
    </row>
    <row r="61" spans="1:20" x14ac:dyDescent="0.2">
      <c r="B61" s="6"/>
    </row>
    <row r="62" spans="1:20" x14ac:dyDescent="0.2">
      <c r="A62" s="6"/>
      <c r="B62" s="6"/>
    </row>
    <row r="63" spans="1:20" x14ac:dyDescent="0.2">
      <c r="A63" s="6"/>
      <c r="B63" s="6"/>
    </row>
    <row r="64" spans="1:20" x14ac:dyDescent="0.2">
      <c r="A64" s="6"/>
      <c r="B64" s="6"/>
    </row>
    <row r="65" spans="1:2" x14ac:dyDescent="0.2">
      <c r="A65" s="6"/>
      <c r="B65" s="6"/>
    </row>
    <row r="66" spans="1:2" x14ac:dyDescent="0.2">
      <c r="A66" s="6"/>
      <c r="B66" s="6"/>
    </row>
  </sheetData>
  <sheetProtection algorithmName="SHA-512" hashValue="Rnb3iorSUIPgHlLmSWmlT7JsHnivbP5QBGU72CpSQWScXerim6vpqf3IDxOb1klyooG6KPDFw2FkZecEZTFREA==" saltValue="7oIgrptJpiXRGjuZnAACJA==" spinCount="100000" sheet="1" objects="1" scenarios="1"/>
  <mergeCells count="11">
    <mergeCell ref="B53:D53"/>
    <mergeCell ref="F53:J53"/>
    <mergeCell ref="F52:J52"/>
    <mergeCell ref="F51:J51"/>
    <mergeCell ref="B51:D51"/>
    <mergeCell ref="B52:D52"/>
    <mergeCell ref="B16:J16"/>
    <mergeCell ref="B4:J4"/>
    <mergeCell ref="B49:J49"/>
    <mergeCell ref="E13:K13"/>
    <mergeCell ref="B2:K2"/>
  </mergeCells>
  <conditionalFormatting sqref="C8:I8 C10:I10">
    <cfRule type="expression" dxfId="1" priority="14">
      <formula>COUNTA($C$8:$I$8,$C$10:$I$10)=0</formula>
    </cfRule>
    <cfRule type="expression" dxfId="0" priority="15">
      <formula>COUNTA($C$8:$I$8,$C$10:$I$10)&gt;0</formula>
    </cfRule>
  </conditionalFormatting>
  <dataValidations count="1">
    <dataValidation type="whole" allowBlank="1" showInputMessage="1" showErrorMessage="1" sqref="C8:I8 C10:I10">
      <formula1>0</formula1>
      <formula2>100</formula2>
    </dataValidation>
  </dataValidations>
  <hyperlinks>
    <hyperlink ref="B53" r:id="rId1"/>
    <hyperlink ref="F53" r:id="rId2"/>
  </hyperlinks>
  <pageMargins left="0.7" right="0.7" top="0.78740157499999996" bottom="0.78740157499999996" header="0.3" footer="0.3"/>
  <pageSetup paperSize="9" orientation="portrait" horizontalDpi="1200" verticalDpi="1200" r:id="rId3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showGridLines="0" zoomScaleNormal="100" workbookViewId="0"/>
  </sheetViews>
  <sheetFormatPr baseColWidth="10" defaultRowHeight="14.25" x14ac:dyDescent="0.2"/>
  <cols>
    <col min="1" max="1" width="15.7109375" style="1" customWidth="1"/>
    <col min="2" max="2" width="22.7109375" style="6" customWidth="1"/>
    <col min="3" max="3" width="60.7109375" style="6" customWidth="1"/>
    <col min="4" max="16384" width="11.42578125" style="6"/>
  </cols>
  <sheetData>
    <row r="1" spans="2:8" s="1" customFormat="1" ht="30" customHeight="1" x14ac:dyDescent="0.25"/>
    <row r="2" spans="2:8" s="1" customFormat="1" ht="26.25" x14ac:dyDescent="0.25">
      <c r="B2" s="61" t="s">
        <v>46</v>
      </c>
      <c r="C2" s="61"/>
      <c r="D2" s="23"/>
      <c r="E2" s="2"/>
      <c r="F2" s="2"/>
      <c r="G2" s="2"/>
      <c r="H2" s="2"/>
    </row>
    <row r="3" spans="2:8" s="1" customFormat="1" ht="39.950000000000003" customHeight="1" x14ac:dyDescent="0.25"/>
    <row r="4" spans="2:8" s="1" customFormat="1" ht="28.5" customHeight="1" x14ac:dyDescent="0.25">
      <c r="B4" s="63" t="s">
        <v>35</v>
      </c>
      <c r="C4" s="53"/>
      <c r="D4" s="24"/>
      <c r="E4" s="24"/>
      <c r="F4" s="24"/>
      <c r="G4" s="24"/>
    </row>
    <row r="5" spans="2:8" s="1" customFormat="1" ht="9.9499999999999993" customHeight="1" x14ac:dyDescent="0.25"/>
    <row r="6" spans="2:8" s="1" customFormat="1" ht="20.100000000000001" customHeight="1" x14ac:dyDescent="0.25">
      <c r="B6" s="70" t="str">
        <f>IF('allg. Daten'!$C$18="ja",'allg. Daten'!$C$13,"")</f>
        <v/>
      </c>
      <c r="C6" s="70"/>
      <c r="D6" s="8"/>
      <c r="E6" s="8"/>
      <c r="F6" s="8"/>
      <c r="G6" s="8"/>
    </row>
    <row r="7" spans="2:8" ht="20.100000000000001" customHeight="1" x14ac:dyDescent="0.2">
      <c r="B7" s="70" t="str">
        <f>IF('allg. Daten'!$C$18="ja",IF('allg. Daten'!C14="","",'allg. Daten'!C14),IF('allg. Daten'!C6="","",'allg. Daten'!C6))</f>
        <v/>
      </c>
      <c r="C7" s="70"/>
      <c r="D7" s="25"/>
      <c r="E7" s="25"/>
      <c r="F7" s="25"/>
      <c r="G7" s="25"/>
    </row>
    <row r="8" spans="2:8" ht="20.100000000000001" customHeight="1" x14ac:dyDescent="0.2">
      <c r="B8" s="70" t="str">
        <f>IF('allg. Daten'!$C$18="ja",IF('allg. Daten'!C15="","",'allg. Daten'!C15),IF('allg. Daten'!C7="","",'allg. Daten'!C7))</f>
        <v/>
      </c>
      <c r="C8" s="70"/>
      <c r="D8" s="25"/>
      <c r="E8" s="25"/>
      <c r="F8" s="25"/>
      <c r="G8" s="25"/>
    </row>
    <row r="9" spans="2:8" ht="20.100000000000001" customHeight="1" x14ac:dyDescent="0.2">
      <c r="B9" s="70" t="str">
        <f>IF('allg. Daten'!$C$18="ja",IF('allg. Daten'!C16="","",'allg. Daten'!C16),IF('allg. Daten'!C8="","",'allg. Daten'!C8))</f>
        <v/>
      </c>
      <c r="C9" s="70"/>
      <c r="D9" s="25"/>
      <c r="E9" s="25"/>
      <c r="F9" s="25"/>
      <c r="G9" s="25"/>
    </row>
    <row r="10" spans="2:8" x14ac:dyDescent="0.2">
      <c r="D10" s="26"/>
      <c r="E10" s="26"/>
      <c r="F10" s="26"/>
      <c r="G10" s="26"/>
    </row>
    <row r="11" spans="2:8" s="1" customFormat="1" ht="28.5" customHeight="1" x14ac:dyDescent="0.25">
      <c r="B11" s="63" t="s">
        <v>36</v>
      </c>
      <c r="C11" s="53"/>
      <c r="D11" s="24"/>
      <c r="E11" s="24"/>
      <c r="F11" s="24"/>
      <c r="G11" s="24"/>
    </row>
    <row r="12" spans="2:8" s="1" customFormat="1" ht="9.9499999999999993" customHeight="1" x14ac:dyDescent="0.25"/>
    <row r="13" spans="2:8" s="1" customFormat="1" ht="20.100000000000001" customHeight="1" x14ac:dyDescent="0.25">
      <c r="B13" s="70" t="str">
        <f>IF('allg. Daten'!$C$20="ja",'allg. Daten'!$C$13,"")</f>
        <v/>
      </c>
      <c r="C13" s="70"/>
      <c r="D13" s="8"/>
      <c r="E13" s="8"/>
      <c r="F13" s="8"/>
      <c r="G13" s="8"/>
    </row>
    <row r="14" spans="2:8" ht="20.100000000000001" customHeight="1" x14ac:dyDescent="0.2">
      <c r="B14" s="70" t="str">
        <f>IF('allg. Daten'!$C$18="ja",IF('allg. Daten'!C14="","",'allg. Daten'!C14),IF('allg. Daten'!C6="","",'allg. Daten'!C6))</f>
        <v/>
      </c>
      <c r="C14" s="70"/>
      <c r="D14" s="25"/>
      <c r="E14" s="25"/>
      <c r="F14" s="25"/>
      <c r="G14" s="25"/>
    </row>
    <row r="15" spans="2:8" ht="20.100000000000001" customHeight="1" x14ac:dyDescent="0.2">
      <c r="B15" s="70" t="str">
        <f>IF('allg. Daten'!$C$18="ja",IF('allg. Daten'!C15="","",'allg. Daten'!C15),IF('allg. Daten'!C7="","",'allg. Daten'!C7))</f>
        <v/>
      </c>
      <c r="C15" s="70"/>
      <c r="D15" s="25"/>
      <c r="E15" s="25"/>
      <c r="F15" s="25"/>
      <c r="G15" s="25"/>
    </row>
    <row r="16" spans="2:8" ht="20.100000000000001" customHeight="1" x14ac:dyDescent="0.2">
      <c r="B16" s="70" t="str">
        <f>IF('allg. Daten'!$C$18="ja",IF('allg. Daten'!C16="","",'allg. Daten'!C16),IF('allg. Daten'!C8="","",'allg. Daten'!C8))</f>
        <v/>
      </c>
      <c r="C16" s="70"/>
      <c r="D16" s="25"/>
      <c r="E16" s="25"/>
      <c r="F16" s="25"/>
      <c r="G16" s="25"/>
    </row>
    <row r="17" spans="1:7" ht="30" customHeight="1" x14ac:dyDescent="0.2">
      <c r="D17" s="26"/>
      <c r="E17" s="26"/>
      <c r="F17" s="26"/>
      <c r="G17" s="26"/>
    </row>
    <row r="18" spans="1:7" s="1" customFormat="1" ht="18" customHeight="1" x14ac:dyDescent="0.25">
      <c r="B18" s="53" t="s">
        <v>22</v>
      </c>
      <c r="C18" s="53"/>
      <c r="D18" s="24"/>
      <c r="E18" s="24"/>
      <c r="F18" s="24"/>
      <c r="G18" s="24"/>
    </row>
    <row r="19" spans="1:7" s="1" customFormat="1" ht="9.9499999999999993" customHeight="1" x14ac:dyDescent="0.25"/>
    <row r="20" spans="1:7" ht="20.100000000000001" customHeight="1" x14ac:dyDescent="0.2">
      <c r="B20" s="35" t="s">
        <v>26</v>
      </c>
      <c r="C20" s="35" t="s">
        <v>23</v>
      </c>
    </row>
    <row r="21" spans="1:7" ht="20.100000000000001" customHeight="1" x14ac:dyDescent="0.2">
      <c r="B21" s="35" t="s">
        <v>27</v>
      </c>
      <c r="C21" s="35" t="s">
        <v>25</v>
      </c>
    </row>
    <row r="22" spans="1:7" ht="20.100000000000001" customHeight="1" x14ac:dyDescent="0.2">
      <c r="B22" s="35" t="s">
        <v>28</v>
      </c>
      <c r="C22" s="35" t="s">
        <v>24</v>
      </c>
    </row>
    <row r="23" spans="1:7" ht="20.100000000000001" customHeight="1" x14ac:dyDescent="0.2">
      <c r="B23" s="35" t="s">
        <v>29</v>
      </c>
      <c r="C23" s="35" t="s">
        <v>31</v>
      </c>
    </row>
    <row r="24" spans="1:7" ht="20.100000000000001" customHeight="1" x14ac:dyDescent="0.2">
      <c r="B24" s="35" t="s">
        <v>30</v>
      </c>
      <c r="C24" s="35" t="s">
        <v>51</v>
      </c>
    </row>
    <row r="25" spans="1:7" s="1" customFormat="1" ht="9.9499999999999993" customHeight="1" x14ac:dyDescent="0.25"/>
    <row r="26" spans="1:7" ht="20.100000000000001" customHeight="1" x14ac:dyDescent="0.2">
      <c r="B26" s="36" t="s">
        <v>18</v>
      </c>
      <c r="C26" s="37">
        <f>Bestellung!$C$14</f>
        <v>0</v>
      </c>
    </row>
    <row r="27" spans="1:7" s="1" customFormat="1" ht="9.9499999999999993" customHeight="1" x14ac:dyDescent="0.25"/>
    <row r="28" spans="1:7" ht="20.100000000000001" customHeight="1" x14ac:dyDescent="0.25">
      <c r="A28" s="8"/>
      <c r="B28" s="71" t="s">
        <v>41</v>
      </c>
      <c r="C28" s="71"/>
    </row>
    <row r="29" spans="1:7" x14ac:dyDescent="0.2">
      <c r="A29" s="8"/>
    </row>
    <row r="30" spans="1:7" x14ac:dyDescent="0.2">
      <c r="A30" s="8"/>
    </row>
    <row r="31" spans="1:7" x14ac:dyDescent="0.2">
      <c r="A31" s="8"/>
    </row>
    <row r="33" spans="1:1" x14ac:dyDescent="0.2">
      <c r="A33" s="14"/>
    </row>
  </sheetData>
  <sheetProtection algorithmName="SHA-512" hashValue="snDDSFX2hKf/Pee1SGe1niFx74R2PeQiexjWcMiSdBRhWI0ZePVy3mveQAGQ3Q9/Tb5BLt7xuhPi5kYHoc+6rw==" saltValue="fsf+/mYgXpvz1yPTqfI8bA==" spinCount="100000" sheet="1" objects="1" scenarios="1" selectLockedCells="1"/>
  <mergeCells count="13">
    <mergeCell ref="B14:C14"/>
    <mergeCell ref="B18:C18"/>
    <mergeCell ref="B28:C28"/>
    <mergeCell ref="B6:C6"/>
    <mergeCell ref="B7:C7"/>
    <mergeCell ref="B8:C8"/>
    <mergeCell ref="B15:C15"/>
    <mergeCell ref="B16:C16"/>
    <mergeCell ref="B2:C2"/>
    <mergeCell ref="B4:C4"/>
    <mergeCell ref="B9:C9"/>
    <mergeCell ref="B11:C11"/>
    <mergeCell ref="B13:C13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allg. Daten</vt:lpstr>
      <vt:lpstr>Bestellung</vt:lpstr>
      <vt:lpstr>Zusammenfassung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Lalenia</cp:lastModifiedBy>
  <dcterms:created xsi:type="dcterms:W3CDTF">2026-04-17T21:21:03Z</dcterms:created>
  <dcterms:modified xsi:type="dcterms:W3CDTF">2026-05-04T22:15:32Z</dcterms:modified>
</cp:coreProperties>
</file>